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200" windowHeight="7000"/>
  </bookViews>
  <sheets>
    <sheet name="PI" sheetId="5" r:id="rId1"/>
    <sheet name="Sheet1" sheetId="6" r:id="rId2"/>
  </sheets>
  <definedNames>
    <definedName name="_xlnm.Print_Area" localSheetId="0">PI!$A$1:$H$35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<sst xmlns="http://schemas.openxmlformats.org/spreadsheetml/2006/main" count="82" uniqueCount="68">
  <si>
    <t>PROFORMA INVOICE</t>
  </si>
  <si>
    <t xml:space="preserve">Kanexpro Inc </t>
  </si>
  <si>
    <t>Invoice Number</t>
  </si>
  <si>
    <t>Issue Date</t>
  </si>
  <si>
    <t xml:space="preserve">578 S. Brea Blvd., Ste L Brea, CA  92821  </t>
  </si>
  <si>
    <t>KP260414</t>
  </si>
  <si>
    <t>Tel:   714-592-4123</t>
  </si>
  <si>
    <t>Total Invoice</t>
  </si>
  <si>
    <t xml:space="preserve">Fax: 714.332.1682  </t>
  </si>
  <si>
    <t xml:space="preserve">Contact: Kelvin </t>
  </si>
  <si>
    <t>Bill To</t>
  </si>
  <si>
    <t>Shipping To</t>
  </si>
  <si>
    <t xml:space="preserve">14/4 Soi Sirivanich, Sukhumvit Road, </t>
  </si>
  <si>
    <t xml:space="preserve">55 Delta House, 2nd Fl., </t>
  </si>
  <si>
    <t>Phrakanong-Tai, Phrakanong,</t>
  </si>
  <si>
    <t xml:space="preserve">Thiemruanmmitr Road, Huay Kwang, </t>
  </si>
  <si>
    <t xml:space="preserve">    Bangkok 10260, Thailand.</t>
  </si>
  <si>
    <t xml:space="preserve">Bangkok 10310, Thailand. </t>
  </si>
  <si>
    <t>No.</t>
  </si>
  <si>
    <t>PO Number</t>
  </si>
  <si>
    <t>KanexPro Model</t>
  </si>
  <si>
    <t>HDCVT Model</t>
  </si>
  <si>
    <t>Description</t>
  </si>
  <si>
    <t>Quantity</t>
  </si>
  <si>
    <t>Unit Price(USD)</t>
  </si>
  <si>
    <t>Amount(USD)</t>
  </si>
  <si>
    <t>Kanexpro stock</t>
  </si>
  <si>
    <t>PO.KP26-4002</t>
  </si>
  <si>
    <t>HDP-MXB44VW</t>
  </si>
  <si>
    <t>4x4 HDMI 2.0 Seamless Matrix with Video Wall and Multiview</t>
  </si>
  <si>
    <t>SHENZHEN</t>
  </si>
  <si>
    <t>MMX-4X4CAT-150M</t>
  </si>
  <si>
    <t>HDP-MXB44H150</t>
  </si>
  <si>
    <t xml:space="preserve">4K60 4x4 HDMI Matrix over HDBaset, 150M at 1080p, 120m at 4K@60  </t>
  </si>
  <si>
    <t>USA</t>
  </si>
  <si>
    <t>KVM-4X1MV4K</t>
  </si>
  <si>
    <t>HDC-SWB41MVK</t>
  </si>
  <si>
    <t>HDMI KVM Switcher 2x1 Dual Display 8K60</t>
  </si>
  <si>
    <t>SW-4X1HDAUD</t>
  </si>
  <si>
    <t>HDS-B41A</t>
  </si>
  <si>
    <t>4x1 HDMI 2.0 Switch with ARC/Audio Breakout</t>
  </si>
  <si>
    <t>SW-5X1PS-70M</t>
  </si>
  <si>
    <t>HDP-PSB51H70</t>
  </si>
  <si>
    <t>5x1 HDMITM/USB-C 4K60 Seamless Presentation Switch  with HDBaseT 3.0 70m and Dante</t>
  </si>
  <si>
    <r>
      <rPr>
        <sz val="10"/>
        <rFont val="Times New Roman Regular"/>
        <charset val="134"/>
      </rPr>
      <t>HDV-B14SA (</t>
    </r>
    <r>
      <rPr>
        <sz val="10"/>
        <color rgb="FFFF0000"/>
        <rFont val="Times New Roman Regular"/>
        <charset val="134"/>
      </rPr>
      <t>NO LOGO</t>
    </r>
    <r>
      <rPr>
        <sz val="10"/>
        <rFont val="Times New Roman Regular"/>
        <charset val="134"/>
      </rPr>
      <t>)</t>
    </r>
  </si>
  <si>
    <t>18Gbps 1x4 HDMI Splitter /w Audio De-embedded &amp; Downscale</t>
  </si>
  <si>
    <t>HDV-B14SA</t>
  </si>
  <si>
    <t>HDV-B14IH</t>
  </si>
  <si>
    <t>18Gbps 1x4 HDMI Splitter</t>
  </si>
  <si>
    <t>HDV-B18IH</t>
  </si>
  <si>
    <t>18Gbps 1x8 HDMI Splitter</t>
  </si>
  <si>
    <t>WP-EXTHDTC70</t>
  </si>
  <si>
    <t>HDC-WP2010HUW</t>
  </si>
  <si>
    <t>18G 2x1 HDMI/USB-C Wall Plate</t>
  </si>
  <si>
    <t>WP-EXTHDBTKIT</t>
  </si>
  <si>
    <t>HBT-WPB70</t>
  </si>
  <si>
    <t>18G HDMI 1-Gang POC Wall Plate kit(TX+RX)</t>
  </si>
  <si>
    <r>
      <rPr>
        <sz val="10"/>
        <rFont val="Times New Roman Regular"/>
        <charset val="1"/>
      </rPr>
      <t>HBT-E70S (</t>
    </r>
    <r>
      <rPr>
        <sz val="10"/>
        <color rgb="FFFF0000"/>
        <rFont val="Times New Roman Regular"/>
        <charset val="1"/>
      </rPr>
      <t>NO LOGO</t>
    </r>
    <r>
      <rPr>
        <sz val="10"/>
        <rFont val="Times New Roman Regular"/>
        <charset val="1"/>
      </rPr>
      <t>)</t>
    </r>
  </si>
  <si>
    <t>10.2Gbps HDBaseT Extender 70 meters</t>
  </si>
  <si>
    <t>HBT-B70S</t>
  </si>
  <si>
    <t xml:space="preserve">4K60HZ HDBaseT 1.0 Extender 40M </t>
  </si>
  <si>
    <t>HDC-MB01EB</t>
  </si>
  <si>
    <t xml:space="preserve"> 18Gbps HDMI Audio De-embedder with ARC</t>
  </si>
  <si>
    <t>EXT-USBC2XI-100M</t>
  </si>
  <si>
    <t>HDP-EU3100CB</t>
  </si>
  <si>
    <t xml:space="preserve"> USB 3.2 Extender 100M with USB-B/USB-C Two Inputs</t>
  </si>
  <si>
    <t>Total</t>
  </si>
  <si>
    <r>
      <rPr>
        <sz val="12"/>
        <rFont val="Times New Roman Regular"/>
        <charset val="134"/>
      </rPr>
      <t xml:space="preserve">Beneficiary Account: 
Company Name:  KANEX PRO INC
Bank Name:  BANK OF AMERICA
Bank Address: 290 S. State College Blvd Brea, CA 92821
Bank Account </t>
    </r>
    <r>
      <rPr>
        <sz val="12"/>
        <rFont val="宋体-简"/>
        <charset val="134"/>
      </rPr>
      <t>（</t>
    </r>
    <r>
      <rPr>
        <sz val="12"/>
        <rFont val="Times New Roman Regular"/>
        <charset val="134"/>
      </rPr>
      <t>USD): 325000578123          
SWIFT Code: BOFAUS3N                                                                                                                                                                                                                       BANK ROUTING (Paper &amp; Electronic): 121000358
BANK ROUTING (Wire): 026009593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</si>
</sst>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24" formatCode="\$#,##0_);[Red]\(\$#,##0\)"/>
    <numFmt numFmtId="26" formatCode="\$#,##0.00_);[Red]\(\$#,##0.00\)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&quot;$&quot;#,##0.00"/>
  </numFmts>
  <fonts count="41">
    <font>
      <sz val="11"/>
      <color theme="1"/>
      <name val="宋体"/>
      <charset val="134"/>
      <scheme val="minor"/>
    </font>
    <font>
      <sz val="10"/>
      <color theme="1"/>
      <name val="Times New Roman Regular"/>
      <charset val="134"/>
    </font>
    <font>
      <sz val="11"/>
      <color theme="1"/>
      <name val="Times New Roman Regular"/>
      <charset val="134"/>
    </font>
    <font>
      <b/>
      <sz val="16"/>
      <color theme="1"/>
      <name val="Times New Roman Regular"/>
      <charset val="134"/>
    </font>
    <font>
      <sz val="14"/>
      <color theme="1"/>
      <name val="Times New Roman Regular"/>
      <charset val="134"/>
    </font>
    <font>
      <b/>
      <sz val="12"/>
      <color theme="1"/>
      <name val="Times New Roman Regular"/>
      <charset val="134"/>
    </font>
    <font>
      <b/>
      <sz val="10"/>
      <color rgb="FFFF0000"/>
      <name val="Times New Roman Regular"/>
      <charset val="134"/>
    </font>
    <font>
      <b/>
      <sz val="10"/>
      <color theme="1"/>
      <name val="Times New Roman Regular"/>
      <charset val="134"/>
    </font>
    <font>
      <b/>
      <sz val="10"/>
      <color theme="1"/>
      <name val="Times New Roman Bold"/>
      <charset val="134"/>
    </font>
    <font>
      <sz val="10"/>
      <name val="Times New Roman Regular"/>
      <charset val="134"/>
    </font>
    <font>
      <sz val="10"/>
      <name val="Times New Roman Regular"/>
      <charset val="1"/>
    </font>
    <font>
      <b/>
      <sz val="10"/>
      <name val="Times New Roman Regular"/>
      <charset val="1"/>
    </font>
    <font>
      <b/>
      <sz val="10"/>
      <color theme="0"/>
      <name val="Times New Roman Regular"/>
      <charset val="134"/>
    </font>
    <font>
      <sz val="12"/>
      <name val="Times New Roman Regular"/>
      <charset val="134"/>
    </font>
    <font>
      <sz val="12"/>
      <color rgb="FFFF0000"/>
      <name val="Times New Roman Regular"/>
      <charset val="134"/>
    </font>
    <font>
      <b/>
      <sz val="11"/>
      <color theme="1"/>
      <name val="Times New Roman Regular"/>
      <charset val="134"/>
    </font>
    <font>
      <strike/>
      <sz val="10"/>
      <color theme="1"/>
      <name val="Times New Roman Regular"/>
      <charset val="134"/>
    </font>
    <font>
      <sz val="11"/>
      <color rgb="FFFF0000"/>
      <name val="Times New Roman Regular"/>
      <charset val="134"/>
    </font>
    <font>
      <sz val="10"/>
      <color rgb="FFFF0000"/>
      <name val="Times New Roman Regular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2"/>
      <name val="宋体-简"/>
      <charset val="134"/>
    </font>
    <font>
      <sz val="10"/>
      <color rgb="FFFF0000"/>
      <name val="Times New Roman Regular"/>
      <charset val="1"/>
    </font>
  </fonts>
  <fills count="3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medium">
        <color theme="1"/>
      </bottom>
      <diagonal/>
    </border>
    <border>
      <left/>
      <right/>
      <top style="medium">
        <color theme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6" borderId="7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7" borderId="10" applyNumberFormat="0" applyAlignment="0" applyProtection="0">
      <alignment vertical="center"/>
    </xf>
    <xf numFmtId="0" fontId="28" fillId="8" borderId="11" applyNumberFormat="0" applyAlignment="0" applyProtection="0">
      <alignment vertical="center"/>
    </xf>
    <xf numFmtId="0" fontId="29" fillId="8" borderId="10" applyNumberFormat="0" applyAlignment="0" applyProtection="0">
      <alignment vertical="center"/>
    </xf>
    <xf numFmtId="0" fontId="30" fillId="9" borderId="12" applyNumberFormat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6" fillId="20" borderId="0" applyNumberFormat="0" applyBorder="0" applyAlignment="0" applyProtection="0">
      <alignment vertical="center"/>
    </xf>
    <xf numFmtId="0" fontId="36" fillId="21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6" fillId="24" borderId="0" applyNumberFormat="0" applyBorder="0" applyAlignment="0" applyProtection="0">
      <alignment vertical="center"/>
    </xf>
    <xf numFmtId="0" fontId="36" fillId="25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6" fillId="29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6" fillId="32" borderId="0" applyNumberFormat="0" applyBorder="0" applyAlignment="0" applyProtection="0">
      <alignment vertical="center"/>
    </xf>
    <xf numFmtId="0" fontId="36" fillId="33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36" fillId="36" borderId="0" applyNumberFormat="0" applyBorder="0" applyAlignment="0" applyProtection="0">
      <alignment vertical="center"/>
    </xf>
    <xf numFmtId="0" fontId="38" fillId="0" borderId="0"/>
  </cellStyleXfs>
  <cellXfs count="79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Fill="1"/>
    <xf numFmtId="0" fontId="1" fillId="0" borderId="0" xfId="0" applyFont="1"/>
    <xf numFmtId="0" fontId="1" fillId="0" borderId="0" xfId="0" applyFont="1" applyAlignment="1">
      <alignment horizontal="left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indent="1"/>
    </xf>
    <xf numFmtId="0" fontId="1" fillId="0" borderId="2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indent="1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/>
    <xf numFmtId="14" fontId="1" fillId="0" borderId="0" xfId="0" applyNumberFormat="1" applyFont="1" applyFill="1" applyAlignment="1">
      <alignment horizontal="left" vertical="center"/>
    </xf>
    <xf numFmtId="0" fontId="1" fillId="0" borderId="0" xfId="0" applyFont="1" applyFill="1" applyBorder="1" applyAlignment="1">
      <alignment horizontal="left" vertical="center" indent="1"/>
    </xf>
    <xf numFmtId="0" fontId="5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0" fontId="1" fillId="0" borderId="0" xfId="0" applyFont="1" applyFill="1" applyAlignment="1">
      <alignment horizontal="left" vertical="center" indent="1"/>
    </xf>
    <xf numFmtId="0" fontId="6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indent="1"/>
    </xf>
    <xf numFmtId="0" fontId="7" fillId="0" borderId="0" xfId="0" applyFont="1" applyAlignment="1">
      <alignment horizontal="left" vertical="center"/>
    </xf>
    <xf numFmtId="0" fontId="1" fillId="0" borderId="0" xfId="0" applyFont="1" applyFill="1" applyAlignment="1">
      <alignment horizontal="left" vertical="top" wrapText="1"/>
    </xf>
    <xf numFmtId="0" fontId="0" fillId="0" borderId="0" xfId="0" applyAlignment="1">
      <alignment horizontal="left"/>
    </xf>
    <xf numFmtId="0" fontId="8" fillId="0" borderId="3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8" fillId="0" borderId="3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/>
    </xf>
    <xf numFmtId="0" fontId="9" fillId="2" borderId="4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left" vertical="center"/>
    </xf>
    <xf numFmtId="0" fontId="9" fillId="2" borderId="5" xfId="0" applyFont="1" applyFill="1" applyBorder="1" applyAlignment="1">
      <alignment horizontal="left" vertical="center" wrapText="1"/>
    </xf>
    <xf numFmtId="0" fontId="9" fillId="2" borderId="5" xfId="0" applyNumberFormat="1" applyFont="1" applyFill="1" applyBorder="1" applyAlignment="1">
      <alignment horizontal="center" vertical="center"/>
    </xf>
    <xf numFmtId="176" fontId="9" fillId="2" borderId="5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/>
    </xf>
    <xf numFmtId="0" fontId="9" fillId="0" borderId="6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left" vertical="center"/>
    </xf>
    <xf numFmtId="0" fontId="9" fillId="3" borderId="3" xfId="0" applyFont="1" applyFill="1" applyBorder="1" applyAlignment="1">
      <alignment horizontal="left" vertical="center" wrapText="1"/>
    </xf>
    <xf numFmtId="0" fontId="9" fillId="3" borderId="3" xfId="0" applyNumberFormat="1" applyFont="1" applyFill="1" applyBorder="1" applyAlignment="1">
      <alignment horizontal="center" vertical="center"/>
    </xf>
    <xf numFmtId="176" fontId="9" fillId="3" borderId="3" xfId="0" applyNumberFormat="1" applyFont="1" applyFill="1" applyBorder="1" applyAlignment="1">
      <alignment horizontal="center" vertical="center"/>
    </xf>
    <xf numFmtId="0" fontId="2" fillId="3" borderId="0" xfId="0" applyFont="1" applyFill="1" applyAlignment="1">
      <alignment horizontal="left"/>
    </xf>
    <xf numFmtId="0" fontId="9" fillId="2" borderId="6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left" vertical="center"/>
    </xf>
    <xf numFmtId="0" fontId="9" fillId="0" borderId="3" xfId="0" applyFont="1" applyFill="1" applyBorder="1" applyAlignment="1">
      <alignment horizontal="left" vertical="center" wrapText="1"/>
    </xf>
    <xf numFmtId="0" fontId="9" fillId="0" borderId="3" xfId="0" applyNumberFormat="1" applyFont="1" applyFill="1" applyBorder="1" applyAlignment="1">
      <alignment horizontal="center" vertical="center"/>
    </xf>
    <xf numFmtId="176" fontId="9" fillId="0" borderId="3" xfId="0" applyNumberFormat="1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left" vertical="center"/>
    </xf>
    <xf numFmtId="0" fontId="9" fillId="0" borderId="4" xfId="0" applyFont="1" applyFill="1" applyBorder="1" applyAlignment="1">
      <alignment horizontal="left" vertical="center" wrapText="1"/>
    </xf>
    <xf numFmtId="0" fontId="9" fillId="0" borderId="4" xfId="0" applyNumberFormat="1" applyFont="1" applyFill="1" applyBorder="1" applyAlignment="1">
      <alignment horizontal="center" vertical="center"/>
    </xf>
    <xf numFmtId="176" fontId="9" fillId="0" borderId="4" xfId="0" applyNumberFormat="1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left" vertical="center"/>
    </xf>
    <xf numFmtId="0" fontId="10" fillId="0" borderId="3" xfId="0" applyFont="1" applyFill="1" applyBorder="1" applyAlignment="1">
      <alignment horizontal="left" vertical="center" wrapText="1"/>
    </xf>
    <xf numFmtId="0" fontId="10" fillId="0" borderId="3" xfId="0" applyNumberFormat="1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left" vertical="center"/>
    </xf>
    <xf numFmtId="0" fontId="10" fillId="3" borderId="3" xfId="0" applyFont="1" applyFill="1" applyBorder="1" applyAlignment="1">
      <alignment horizontal="left" vertical="center" wrapText="1"/>
    </xf>
    <xf numFmtId="0" fontId="10" fillId="3" borderId="3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left" vertical="center"/>
    </xf>
    <xf numFmtId="0" fontId="9" fillId="2" borderId="5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left" vertical="center"/>
    </xf>
    <xf numFmtId="0" fontId="10" fillId="4" borderId="3" xfId="0" applyFont="1" applyFill="1" applyBorder="1" applyAlignment="1">
      <alignment horizontal="left" vertical="center" wrapText="1"/>
    </xf>
    <xf numFmtId="0" fontId="10" fillId="4" borderId="3" xfId="0" applyNumberFormat="1" applyFont="1" applyFill="1" applyBorder="1" applyAlignment="1">
      <alignment horizontal="center" vertical="center"/>
    </xf>
    <xf numFmtId="176" fontId="9" fillId="4" borderId="3" xfId="0" applyNumberFormat="1" applyFont="1" applyFill="1" applyBorder="1" applyAlignment="1">
      <alignment horizontal="center" vertical="center"/>
    </xf>
    <xf numFmtId="176" fontId="9" fillId="2" borderId="3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 indent="1"/>
    </xf>
    <xf numFmtId="0" fontId="1" fillId="0" borderId="0" xfId="0" applyFont="1" applyBorder="1" applyAlignment="1">
      <alignment horizontal="center" vertical="center"/>
    </xf>
    <xf numFmtId="0" fontId="12" fillId="5" borderId="0" xfId="0" applyFont="1" applyFill="1" applyBorder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4" fillId="0" borderId="0" xfId="0" applyFont="1"/>
    <xf numFmtId="0" fontId="9" fillId="0" borderId="0" xfId="0" applyFont="1"/>
    <xf numFmtId="0" fontId="2" fillId="0" borderId="0" xfId="0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0" fontId="15" fillId="3" borderId="0" xfId="0" applyFont="1" applyFill="1" applyBorder="1" applyAlignment="1">
      <alignment vertical="center"/>
    </xf>
    <xf numFmtId="24" fontId="2" fillId="3" borderId="0" xfId="0" applyNumberFormat="1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16" fillId="0" borderId="0" xfId="0" applyFont="1"/>
    <xf numFmtId="0" fontId="17" fillId="0" borderId="0" xfId="0" applyFont="1" applyFill="1" applyBorder="1" applyAlignment="1">
      <alignment vertical="center"/>
    </xf>
    <xf numFmtId="26" fontId="2" fillId="3" borderId="0" xfId="0" applyNumberFormat="1" applyFont="1" applyFill="1" applyBorder="1" applyAlignment="1">
      <alignment vertical="center"/>
    </xf>
    <xf numFmtId="24" fontId="17" fillId="3" borderId="0" xfId="0" applyNumberFormat="1" applyFont="1" applyFill="1" applyBorder="1" applyAlignment="1">
      <alignment vertical="center"/>
    </xf>
    <xf numFmtId="0" fontId="18" fillId="0" borderId="0" xfId="0" applyFont="1"/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 2" xfId="49"/>
  </cellStyles>
  <tableStyles count="0" defaultTableStyle="TableStyleMedium2" defaultPivotStyle="PivotStyleLight16"/>
  <colors>
    <mruColors>
      <color rgb="00FF0000"/>
      <color rgb="0000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635</xdr:colOff>
      <xdr:row>0</xdr:row>
      <xdr:rowOff>20955</xdr:rowOff>
    </xdr:from>
    <xdr:to>
      <xdr:col>4</xdr:col>
      <xdr:colOff>711835</xdr:colOff>
      <xdr:row>3</xdr:row>
      <xdr:rowOff>36830</xdr:rowOff>
    </xdr:to>
    <xdr:pic>
      <xdr:nvPicPr>
        <xdr:cNvPr id="5" name="图片 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95275" y="20955"/>
          <a:ext cx="4937760" cy="101981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70"/>
  <sheetViews>
    <sheetView showGridLines="0" tabSelected="1" view="pageBreakPreview" zoomScaleNormal="80" topLeftCell="C24" workbookViewId="0">
      <selection activeCell="I34" sqref="I34"/>
    </sheetView>
  </sheetViews>
  <sheetFormatPr defaultColWidth="8.88181818181818" defaultRowHeight="15" customHeight="1"/>
  <cols>
    <col min="1" max="1" width="4.21818181818182" style="1" customWidth="1"/>
    <col min="2" max="2" width="16.7818181818182" style="3" customWidth="1"/>
    <col min="3" max="3" width="20.6363636363636" style="3" customWidth="1"/>
    <col min="4" max="4" width="23.0909090909091" style="3" customWidth="1"/>
    <col min="5" max="5" width="40.7" style="3" customWidth="1"/>
    <col min="6" max="6" width="18.2181818181818" style="3" customWidth="1"/>
    <col min="7" max="7" width="18" style="3" customWidth="1"/>
    <col min="8" max="8" width="14.8818181818182" style="3" customWidth="1"/>
    <col min="9" max="9" width="13.1818181818182" style="4" customWidth="1"/>
    <col min="10" max="16384" width="8.88181818181818" style="3"/>
  </cols>
  <sheetData>
    <row r="1" customHeight="1" spans="1:9">
      <c r="F1" s="5" t="s">
        <v>0</v>
      </c>
      <c r="G1" s="5"/>
      <c r="H1" s="5"/>
    </row>
    <row r="2" customHeight="1" spans="1:9">
      <c r="F2" s="5"/>
      <c r="G2" s="5"/>
      <c r="H2" s="5"/>
    </row>
    <row r="3" ht="49.05" customHeight="1" spans="1:9">
      <c r="F3" s="6"/>
      <c r="G3" s="6"/>
      <c r="H3" s="6"/>
    </row>
    <row r="4" customHeight="1" spans="1:9">
      <c r="B4" s="7" t="s">
        <v>1</v>
      </c>
      <c r="C4" s="7"/>
      <c r="D4" s="7"/>
      <c r="E4" s="7"/>
      <c r="F4" s="8" t="s">
        <v>2</v>
      </c>
      <c r="H4" s="9" t="s">
        <v>3</v>
      </c>
    </row>
    <row r="5" ht="24" customHeight="1" spans="1:9">
      <c r="B5" s="10" t="s">
        <v>4</v>
      </c>
      <c r="C5" s="10"/>
      <c r="D5" s="10"/>
      <c r="E5" s="10"/>
      <c r="F5" s="11" t="s">
        <v>5</v>
      </c>
      <c r="G5" s="12"/>
      <c r="H5" s="13">
        <v>46126</v>
      </c>
    </row>
    <row r="6" customHeight="1" spans="1:9">
      <c r="B6" s="14" t="s">
        <v>6</v>
      </c>
      <c r="C6" s="14"/>
      <c r="D6" s="10"/>
      <c r="E6" s="10"/>
      <c r="F6" s="15" t="s">
        <v>7</v>
      </c>
      <c r="G6" s="16">
        <f>H33</f>
        <v>6331.3</v>
      </c>
      <c r="H6" s="16"/>
    </row>
    <row r="7" customHeight="1" spans="1:9">
      <c r="B7" s="14" t="s">
        <v>8</v>
      </c>
      <c r="C7" s="14"/>
      <c r="D7" s="14"/>
      <c r="E7" s="17"/>
      <c r="F7" s="15"/>
      <c r="G7" s="16"/>
      <c r="H7" s="16"/>
    </row>
    <row r="8" customHeight="1" spans="1:9">
      <c r="B8" s="1" t="s">
        <v>9</v>
      </c>
      <c r="F8" s="15"/>
      <c r="G8" s="16"/>
      <c r="H8" s="16"/>
    </row>
    <row r="9" customHeight="1" spans="1:9">
      <c r="F9" s="18"/>
      <c r="G9" s="19"/>
    </row>
    <row r="10" customHeight="1" spans="1:9">
      <c r="F10" s="18"/>
      <c r="G10" s="19"/>
    </row>
    <row r="11" customHeight="1" spans="1:9">
      <c r="B11" s="20" t="s">
        <v>10</v>
      </c>
      <c r="C11" s="20"/>
      <c r="D11" s="20"/>
      <c r="E11" s="20"/>
      <c r="F11" s="21" t="s">
        <v>11</v>
      </c>
      <c r="G11" s="21"/>
      <c r="H11" s="4"/>
    </row>
    <row r="12" customHeight="1" spans="1:9">
      <c r="B12" s="10" t="s">
        <v>12</v>
      </c>
      <c r="C12" s="10"/>
      <c r="D12" s="10"/>
      <c r="E12" s="10"/>
      <c r="F12" s="22" t="s">
        <v>13</v>
      </c>
      <c r="G12" s="22"/>
      <c r="H12" s="22"/>
    </row>
    <row r="13" customHeight="1" spans="1:9">
      <c r="B13" s="10" t="s">
        <v>14</v>
      </c>
      <c r="C13" s="10"/>
      <c r="D13" s="10"/>
      <c r="E13" s="10"/>
      <c r="F13" s="22" t="s">
        <v>15</v>
      </c>
      <c r="G13" s="22"/>
      <c r="H13" s="22"/>
    </row>
    <row r="14" customHeight="1" spans="1:9">
      <c r="B14" s="4" t="s">
        <v>16</v>
      </c>
      <c r="D14" s="14"/>
      <c r="E14" s="17"/>
      <c r="F14" s="22" t="s">
        <v>17</v>
      </c>
      <c r="G14" s="22"/>
      <c r="H14" s="22"/>
    </row>
    <row r="15" customFormat="1" customHeight="1" spans="1:9">
      <c r="A15" s="1"/>
      <c r="B15" s="4"/>
      <c r="C15" s="3"/>
      <c r="D15" s="14"/>
      <c r="E15" s="17"/>
      <c r="F15" s="22"/>
      <c r="G15" s="22"/>
      <c r="H15" s="22"/>
      <c r="I15" s="23"/>
    </row>
    <row r="16" s="1" customFormat="1" ht="30" customHeight="1" spans="1:9">
      <c r="A16" s="24" t="s">
        <v>18</v>
      </c>
      <c r="B16" s="25" t="s">
        <v>19</v>
      </c>
      <c r="C16" s="25" t="s">
        <v>20</v>
      </c>
      <c r="D16" s="26" t="s">
        <v>21</v>
      </c>
      <c r="E16" s="26" t="s">
        <v>22</v>
      </c>
      <c r="F16" s="27" t="s">
        <v>23</v>
      </c>
      <c r="G16" s="27" t="s">
        <v>24</v>
      </c>
      <c r="H16" s="27" t="s">
        <v>25</v>
      </c>
      <c r="I16" s="9" t="s">
        <v>26</v>
      </c>
    </row>
    <row r="17" s="2" customFormat="1" ht="34" customHeight="1" spans="1:9">
      <c r="A17" s="28">
        <v>1</v>
      </c>
      <c r="B17" s="29" t="s">
        <v>27</v>
      </c>
      <c r="C17" s="30"/>
      <c r="D17" s="31" t="s">
        <v>28</v>
      </c>
      <c r="E17" s="31" t="s">
        <v>29</v>
      </c>
      <c r="F17" s="32">
        <v>1</v>
      </c>
      <c r="G17" s="33">
        <v>450</v>
      </c>
      <c r="H17" s="33">
        <f>F17*G17</f>
        <v>450</v>
      </c>
      <c r="I17" s="34" t="s">
        <v>30</v>
      </c>
    </row>
    <row r="18" s="2" customFormat="1" ht="19.95" customHeight="1" spans="1:9">
      <c r="A18" s="28">
        <v>2</v>
      </c>
      <c r="B18" s="35"/>
      <c r="C18" s="36" t="s">
        <v>31</v>
      </c>
      <c r="D18" s="37" t="s">
        <v>32</v>
      </c>
      <c r="E18" s="37" t="s">
        <v>33</v>
      </c>
      <c r="F18" s="38">
        <v>2</v>
      </c>
      <c r="G18" s="39">
        <v>513.15</v>
      </c>
      <c r="H18" s="39">
        <f>F18*G18</f>
        <v>1026.3</v>
      </c>
      <c r="I18" s="40" t="s">
        <v>34</v>
      </c>
    </row>
    <row r="19" s="2" customFormat="1" ht="19.95" customHeight="1" spans="1:9">
      <c r="A19" s="28">
        <v>3</v>
      </c>
      <c r="B19" s="41"/>
      <c r="C19" s="36" t="s">
        <v>35</v>
      </c>
      <c r="D19" s="37" t="s">
        <v>36</v>
      </c>
      <c r="E19" s="37" t="s">
        <v>37</v>
      </c>
      <c r="F19" s="38">
        <v>1</v>
      </c>
      <c r="G19" s="39">
        <v>157.8</v>
      </c>
      <c r="H19" s="39">
        <f t="shared" ref="H19:H34" si="0">F19*G19</f>
        <v>157.8</v>
      </c>
      <c r="I19" s="40" t="s">
        <v>34</v>
      </c>
    </row>
    <row r="20" s="2" customFormat="1" ht="19.95" customHeight="1" spans="1:9">
      <c r="A20" s="28">
        <v>4</v>
      </c>
      <c r="B20" s="41"/>
      <c r="C20" s="36" t="s">
        <v>38</v>
      </c>
      <c r="D20" s="37" t="s">
        <v>39</v>
      </c>
      <c r="E20" s="37" t="s">
        <v>40</v>
      </c>
      <c r="F20" s="38">
        <v>3</v>
      </c>
      <c r="G20" s="39">
        <v>47.4</v>
      </c>
      <c r="H20" s="39">
        <f t="shared" si="0"/>
        <v>142.2</v>
      </c>
      <c r="I20" s="40" t="s">
        <v>34</v>
      </c>
    </row>
    <row r="21" s="2" customFormat="1" ht="19.95" customHeight="1" spans="1:9">
      <c r="A21" s="28">
        <v>5</v>
      </c>
      <c r="B21" s="41"/>
      <c r="C21" s="42" t="s">
        <v>41</v>
      </c>
      <c r="D21" s="43" t="s">
        <v>42</v>
      </c>
      <c r="E21" s="43" t="s">
        <v>43</v>
      </c>
      <c r="F21" s="44">
        <v>1</v>
      </c>
      <c r="G21" s="45">
        <v>576</v>
      </c>
      <c r="H21" s="45">
        <f t="shared" si="0"/>
        <v>576</v>
      </c>
      <c r="I21" s="34" t="s">
        <v>30</v>
      </c>
    </row>
    <row r="22" s="2" customFormat="1" ht="19.95" customHeight="1" spans="1:9">
      <c r="A22" s="28">
        <v>6</v>
      </c>
      <c r="B22" s="41"/>
      <c r="C22" s="46"/>
      <c r="D22" s="47" t="s">
        <v>44</v>
      </c>
      <c r="E22" s="47" t="s">
        <v>45</v>
      </c>
      <c r="F22" s="48">
        <v>32</v>
      </c>
      <c r="G22" s="49">
        <v>24</v>
      </c>
      <c r="H22" s="45">
        <f t="shared" si="0"/>
        <v>768</v>
      </c>
      <c r="I22" s="34" t="s">
        <v>30</v>
      </c>
    </row>
    <row r="23" s="2" customFormat="1" ht="19.95" customHeight="1" spans="1:9">
      <c r="A23" s="28">
        <v>7</v>
      </c>
      <c r="B23" s="41"/>
      <c r="C23" s="42"/>
      <c r="D23" s="43" t="s">
        <v>46</v>
      </c>
      <c r="E23" s="47" t="s">
        <v>45</v>
      </c>
      <c r="F23" s="44">
        <v>3</v>
      </c>
      <c r="G23" s="45">
        <v>24</v>
      </c>
      <c r="H23" s="45">
        <f t="shared" si="0"/>
        <v>72</v>
      </c>
      <c r="I23" s="34" t="s">
        <v>30</v>
      </c>
    </row>
    <row r="24" s="2" customFormat="1" ht="19.95" customHeight="1" spans="1:9">
      <c r="A24" s="28">
        <v>8</v>
      </c>
      <c r="B24" s="41"/>
      <c r="C24" s="42"/>
      <c r="D24" s="43" t="s">
        <v>47</v>
      </c>
      <c r="E24" s="43" t="s">
        <v>48</v>
      </c>
      <c r="F24" s="44">
        <v>5</v>
      </c>
      <c r="G24" s="45">
        <v>22</v>
      </c>
      <c r="H24" s="45">
        <f t="shared" si="0"/>
        <v>110</v>
      </c>
      <c r="I24" s="34" t="s">
        <v>30</v>
      </c>
    </row>
    <row r="25" s="2" customFormat="1" ht="19.95" customHeight="1" spans="1:9">
      <c r="A25" s="28">
        <v>9</v>
      </c>
      <c r="B25" s="41"/>
      <c r="C25" s="42"/>
      <c r="D25" s="43" t="s">
        <v>49</v>
      </c>
      <c r="E25" s="43" t="s">
        <v>50</v>
      </c>
      <c r="F25" s="44">
        <v>5</v>
      </c>
      <c r="G25" s="45">
        <v>51</v>
      </c>
      <c r="H25" s="45">
        <f t="shared" si="0"/>
        <v>255</v>
      </c>
      <c r="I25" s="34" t="s">
        <v>30</v>
      </c>
    </row>
    <row r="26" s="2" customFormat="1" ht="19.95" customHeight="1" spans="1:9">
      <c r="A26" s="28">
        <v>10</v>
      </c>
      <c r="B26" s="35"/>
      <c r="C26" s="50" t="s">
        <v>51</v>
      </c>
      <c r="D26" s="51" t="s">
        <v>52</v>
      </c>
      <c r="E26" s="51" t="s">
        <v>53</v>
      </c>
      <c r="F26" s="52">
        <v>5</v>
      </c>
      <c r="G26" s="45">
        <v>227.4</v>
      </c>
      <c r="H26" s="45">
        <f t="shared" si="0"/>
        <v>1137</v>
      </c>
      <c r="I26" s="34" t="s">
        <v>30</v>
      </c>
    </row>
    <row r="27" s="2" customFormat="1" ht="19.95" customHeight="1" spans="1:9">
      <c r="A27" s="28">
        <v>11</v>
      </c>
      <c r="B27" s="41"/>
      <c r="C27" s="53" t="s">
        <v>54</v>
      </c>
      <c r="D27" s="54" t="s">
        <v>55</v>
      </c>
      <c r="E27" s="54" t="s">
        <v>56</v>
      </c>
      <c r="F27" s="55">
        <v>5</v>
      </c>
      <c r="G27" s="39">
        <v>137.4</v>
      </c>
      <c r="H27" s="39">
        <f t="shared" si="0"/>
        <v>687</v>
      </c>
      <c r="I27" s="40" t="s">
        <v>34</v>
      </c>
    </row>
    <row r="28" s="2" customFormat="1" ht="19.95" customHeight="1" spans="1:9">
      <c r="A28" s="28">
        <v>12</v>
      </c>
      <c r="B28" s="35"/>
      <c r="C28" s="56"/>
      <c r="D28" s="51" t="s">
        <v>57</v>
      </c>
      <c r="E28" s="51" t="s">
        <v>58</v>
      </c>
      <c r="F28" s="52">
        <v>2</v>
      </c>
      <c r="G28" s="45">
        <v>78</v>
      </c>
      <c r="H28" s="45">
        <f t="shared" si="0"/>
        <v>156</v>
      </c>
      <c r="I28" s="34" t="s">
        <v>30</v>
      </c>
    </row>
    <row r="29" s="2" customFormat="1" ht="19.8" customHeight="1" spans="1:9">
      <c r="A29" s="28">
        <v>13</v>
      </c>
      <c r="B29" s="35"/>
      <c r="C29" s="56"/>
      <c r="D29" s="51" t="s">
        <v>59</v>
      </c>
      <c r="E29" s="51" t="s">
        <v>60</v>
      </c>
      <c r="F29" s="52">
        <v>5</v>
      </c>
      <c r="G29" s="45">
        <v>120</v>
      </c>
      <c r="H29" s="45">
        <f t="shared" si="0"/>
        <v>600</v>
      </c>
      <c r="I29" s="34" t="s">
        <v>30</v>
      </c>
    </row>
    <row r="30" s="2" customFormat="1" ht="19.95" customHeight="1" spans="1:9">
      <c r="A30" s="28">
        <v>14</v>
      </c>
      <c r="B30" s="35"/>
      <c r="C30" s="56"/>
      <c r="D30" s="51" t="s">
        <v>61</v>
      </c>
      <c r="E30" s="51" t="s">
        <v>62</v>
      </c>
      <c r="F30" s="52">
        <v>1</v>
      </c>
      <c r="G30" s="45">
        <v>20</v>
      </c>
      <c r="H30" s="45">
        <f t="shared" si="0"/>
        <v>20</v>
      </c>
      <c r="I30" s="34" t="s">
        <v>30</v>
      </c>
    </row>
    <row r="31" s="2" customFormat="1" ht="19.95" customHeight="1" spans="1:9">
      <c r="A31" s="28">
        <v>15</v>
      </c>
      <c r="B31" s="41"/>
      <c r="C31" s="53" t="s">
        <v>63</v>
      </c>
      <c r="D31" s="54" t="s">
        <v>64</v>
      </c>
      <c r="E31" s="54" t="s">
        <v>65</v>
      </c>
      <c r="F31" s="55">
        <v>1</v>
      </c>
      <c r="G31" s="39">
        <v>174</v>
      </c>
      <c r="H31" s="39">
        <f t="shared" si="0"/>
        <v>174</v>
      </c>
      <c r="I31" s="40" t="s">
        <v>34</v>
      </c>
    </row>
    <row r="32" ht="20.4" customHeight="1" spans="1:9">
      <c r="A32" s="28">
        <v>17</v>
      </c>
      <c r="B32" s="57"/>
      <c r="C32" s="58"/>
      <c r="D32" s="59"/>
      <c r="E32" s="59"/>
      <c r="F32" s="60"/>
      <c r="G32" s="61"/>
      <c r="H32" s="62">
        <f t="shared" si="0"/>
        <v>0</v>
      </c>
      <c r="I32" s="34"/>
    </row>
    <row r="33" ht="28.95" customHeight="1" spans="2:8">
      <c r="B33" s="63"/>
      <c r="C33" s="63"/>
      <c r="D33" s="63"/>
      <c r="E33" s="63"/>
      <c r="F33" s="64"/>
      <c r="G33" s="65" t="s">
        <v>66</v>
      </c>
      <c r="H33" s="62">
        <f>SUM(H17:H32)</f>
        <v>6331.3</v>
      </c>
    </row>
    <row r="34" ht="30" customHeight="1" spans="2:8">
      <c r="B34" s="66" t="s">
        <v>67</v>
      </c>
      <c r="C34" s="66"/>
      <c r="D34" s="66"/>
      <c r="E34" s="66"/>
      <c r="F34" s="66"/>
      <c r="G34" s="66"/>
      <c r="H34" s="66"/>
    </row>
    <row r="35" ht="153" customHeight="1" spans="2:8">
      <c r="B35" s="66"/>
      <c r="C35" s="66"/>
      <c r="D35" s="66"/>
      <c r="E35" s="66"/>
      <c r="F35" s="66"/>
      <c r="G35" s="66"/>
      <c r="H35" s="66"/>
    </row>
    <row r="38" customHeight="1" spans="2:8">
      <c r="B38" s="67"/>
      <c r="F38" s="68"/>
    </row>
    <row r="46" customHeight="1" spans="2:8">
      <c r="F46" s="69"/>
    </row>
    <row r="47" customHeight="1" spans="2:8">
      <c r="F47" s="69"/>
    </row>
    <row r="48" customHeight="1" spans="2:8">
      <c r="F48" s="69"/>
    </row>
    <row r="49" customHeight="1" spans="6:7">
      <c r="F49" s="70"/>
    </row>
    <row r="50" customHeight="1" spans="6:7">
      <c r="F50" s="70"/>
    </row>
    <row r="51" customHeight="1" spans="6:7">
      <c r="F51" s="71"/>
    </row>
    <row r="52" customHeight="1" spans="6:7">
      <c r="F52" s="72"/>
    </row>
    <row r="53" customHeight="1" spans="6:7">
      <c r="F53" s="73"/>
      <c r="G53" s="74"/>
    </row>
    <row r="54" customHeight="1" spans="6:7">
      <c r="F54" s="75"/>
    </row>
    <row r="56" customHeight="1" spans="6:7">
      <c r="F56" s="69"/>
      <c r="G56" s="69"/>
    </row>
    <row r="57" customHeight="1" spans="6:7">
      <c r="F57" s="69"/>
      <c r="G57" s="69"/>
    </row>
    <row r="58" customHeight="1" spans="6:7">
      <c r="F58" s="69"/>
      <c r="G58" s="70"/>
    </row>
    <row r="59" customHeight="1" spans="6:7">
      <c r="F59" s="69"/>
      <c r="G59" s="70"/>
    </row>
    <row r="60" customHeight="1" spans="6:7">
      <c r="F60" s="71"/>
      <c r="G60" s="71"/>
    </row>
    <row r="61" customHeight="1" spans="6:7">
      <c r="F61" s="69"/>
      <c r="G61" s="72"/>
    </row>
    <row r="62" customHeight="1" spans="6:7">
      <c r="F62" s="73"/>
      <c r="G62" s="76"/>
    </row>
    <row r="63" customHeight="1" spans="6:7">
      <c r="F63" s="75"/>
      <c r="G63" s="77"/>
    </row>
    <row r="70" customHeight="1" spans="6:6">
      <c r="F70" s="78"/>
    </row>
  </sheetData>
  <mergeCells count="11">
    <mergeCell ref="B4:D4"/>
    <mergeCell ref="B11:D11"/>
    <mergeCell ref="F11:G11"/>
    <mergeCell ref="B12:D12"/>
    <mergeCell ref="F13:H13"/>
    <mergeCell ref="F14:H14"/>
    <mergeCell ref="B17:B32"/>
    <mergeCell ref="F6:F8"/>
    <mergeCell ref="F1:H3"/>
    <mergeCell ref="G6:H8"/>
    <mergeCell ref="B34:H35"/>
  </mergeCells>
  <pageMargins left="0.7" right="0.7" top="0.75" bottom="0.75" header="0.3" footer="0.3"/>
  <pageSetup paperSize="9" scale="57" orientation="portrait" horizontalDpi="300" verticalDpi="300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PI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Blueberry 79</dc:creator>
  <cp:lastModifiedBy>Niki</cp:lastModifiedBy>
  <dcterms:created xsi:type="dcterms:W3CDTF">2019-04-06T00:21:00Z</dcterms:created>
  <cp:lastPrinted>2026-01-30T02:04:00Z</cp:lastPrinted>
  <dcterms:modified xsi:type="dcterms:W3CDTF">2026-04-15T08:51:05Z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A09D7826B50BA11CAEF8DD699E71DC2D_43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