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20260331" sheetId="7" r:id="rId1"/>
  </sheets>
  <definedNames>
    <definedName name="_xlnm.Print_Area" localSheetId="0">'20260331'!$B$1:$K$86</definedName>
    <definedName name="_xlnm._FilterDatabase" localSheetId="0" hidden="1">'20260331'!$B$15:$M$15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<sst xmlns="http://schemas.openxmlformats.org/spreadsheetml/2006/main" count="176" uniqueCount="89">
  <si>
    <t xml:space="preserve"> INVOICE</t>
  </si>
  <si>
    <t>Issue Date:</t>
  </si>
  <si>
    <t>To:</t>
  </si>
  <si>
    <t>SHENZHEN HDCVT TECHNOLOGY CO., LTD</t>
  </si>
  <si>
    <t>Kanexpro Inc</t>
  </si>
  <si>
    <t>Building 5, Lihe Industrial Park, SongBai Rd.,</t>
  </si>
  <si>
    <t xml:space="preserve">512 S. Brea Blvd. Brea, CA 92821  </t>
  </si>
  <si>
    <t xml:space="preserve">Nanshan  District , Shenzhen, Guangdong, China  </t>
  </si>
  <si>
    <t xml:space="preserve">Tel:  888.975.1368   
</t>
  </si>
  <si>
    <t xml:space="preserve">     niki.lan@hdcvt.com</t>
  </si>
  <si>
    <t xml:space="preserve">Fax: 714.332.1682 </t>
  </si>
  <si>
    <t xml:space="preserve">     Niki Lan</t>
  </si>
  <si>
    <t>ATTN: Kelvin Yan</t>
  </si>
  <si>
    <t>CI No.</t>
  </si>
  <si>
    <t>Due Date</t>
  </si>
  <si>
    <t>PO No.</t>
  </si>
  <si>
    <t>KP Model</t>
  </si>
  <si>
    <t>Quantity</t>
  </si>
  <si>
    <t>Unit Price(USD)</t>
  </si>
  <si>
    <t>Amount(USD)</t>
  </si>
  <si>
    <t>Remark</t>
  </si>
  <si>
    <t>TOTAL Amount</t>
  </si>
  <si>
    <t>Payment remark</t>
  </si>
  <si>
    <t>US000925003</t>
  </si>
  <si>
    <t>EXT-HDBTKVM3</t>
  </si>
  <si>
    <t>Shipped 37CTNS-$56762 by SEA on 2025/1/23
US000925003 $56762</t>
  </si>
  <si>
    <t>EXT-HDBTKVM3TX</t>
  </si>
  <si>
    <t>EXT-HD50C</t>
  </si>
  <si>
    <t>HDMX42A-18G</t>
  </si>
  <si>
    <t>SW-4X18K</t>
  </si>
  <si>
    <t>SW-HD5X14K</t>
  </si>
  <si>
    <t>/</t>
  </si>
  <si>
    <t>DDP shipping cost</t>
  </si>
  <si>
    <t>US000925005</t>
  </si>
  <si>
    <t xml:space="preserve">Shipped 17CTNS-$43,331.00 by AIR on 2025/2/27
</t>
  </si>
  <si>
    <t>US000925006</t>
  </si>
  <si>
    <t>SP-HDPOC1X4</t>
  </si>
  <si>
    <t xml:space="preserve">Shipped 31CTNS-$25905 by OCEAN on 2025/3/7
</t>
  </si>
  <si>
    <t>EXT-USB250M</t>
  </si>
  <si>
    <t>SP-HDPOC1X8</t>
  </si>
  <si>
    <t>US000925007</t>
  </si>
  <si>
    <t>SP-HD1X24K</t>
  </si>
  <si>
    <t xml:space="preserve">Shipped 12CTNS-$11,283.60 by AIR on 2025/3/7
</t>
  </si>
  <si>
    <t>US000925008</t>
  </si>
  <si>
    <t>EXT-4KHD150M2</t>
  </si>
  <si>
    <t xml:space="preserve">Shipped 25CTNS-$28,700 by SEA on 2025/3/24
</t>
  </si>
  <si>
    <t>EXT-USB3100M</t>
  </si>
  <si>
    <t>US000925009</t>
  </si>
  <si>
    <t>EXT-50M18G</t>
  </si>
  <si>
    <t xml:space="preserve">Shipped 87CTNS-$62501.3 by SEA on 2025/4/24
</t>
  </si>
  <si>
    <t>HAECOAX3</t>
  </si>
  <si>
    <t>SW-2X18K</t>
  </si>
  <si>
    <t xml:space="preserve">EXT-USB2100M </t>
  </si>
  <si>
    <t>SP-HD1X44K</t>
  </si>
  <si>
    <t>US000925010</t>
  </si>
  <si>
    <t>Shipped 17 CTNS by Air -$44,535 on 2025/5/19</t>
  </si>
  <si>
    <t>US000925011</t>
  </si>
  <si>
    <t>SP-HD1X28K</t>
  </si>
  <si>
    <t>Shipped 17 CTNS by Air -$18,958 on 2025/7/22</t>
  </si>
  <si>
    <t>AUD-DEBED-8K</t>
  </si>
  <si>
    <t>AUD-EARC-8K</t>
  </si>
  <si>
    <t>AUD-SBAR-8K</t>
  </si>
  <si>
    <t>US000925012</t>
  </si>
  <si>
    <t>Shipped 31CTNS by Ocean- $22,770.00 on 2025/9/12</t>
  </si>
  <si>
    <t>2025/9/11 paid $11,638</t>
  </si>
  <si>
    <t>AUD2ACV</t>
  </si>
  <si>
    <t>SP-HD1X48K</t>
  </si>
  <si>
    <t>SP-HD20-1X44K</t>
  </si>
  <si>
    <t>US000925017</t>
  </si>
  <si>
    <t>WP-EXTHDTC50</t>
  </si>
  <si>
    <t>Shipped 120CTNS by Ocean on 2025/12/10</t>
  </si>
  <si>
    <t>SP-1X4HD150M</t>
  </si>
  <si>
    <t>AUD-EXT-EARC100M</t>
  </si>
  <si>
    <t>AUD-DCODE-ANA</t>
  </si>
  <si>
    <t>AUD-DCODEARC-4K</t>
  </si>
  <si>
    <t>AUD-DCODEHDMI-4K</t>
  </si>
  <si>
    <t>AUD-DEBEDEARC-4K</t>
  </si>
  <si>
    <t>SP-1X4A8K</t>
  </si>
  <si>
    <t>SP-1X2A8K</t>
  </si>
  <si>
    <t>EXT-PSU7</t>
  </si>
  <si>
    <t>US000926001</t>
  </si>
  <si>
    <t>Shipped 17CTNS by Air on 2026/01/09</t>
  </si>
  <si>
    <t>US00092606</t>
  </si>
  <si>
    <t>Shipping cost for Thailand shipment in April and May</t>
  </si>
  <si>
    <t>Thailand shipment</t>
  </si>
  <si>
    <t>Shipping cost for USA Ocean, shipped out on 2026/5/29</t>
  </si>
  <si>
    <t>Shipped 122 CTNS by Ocean on 2026/5/29</t>
  </si>
  <si>
    <t>SUB TOTAL</t>
  </si>
  <si>
    <r>
      <rPr>
        <sz val="10"/>
        <rFont val="Tahoma"/>
        <charset val="134"/>
      </rPr>
      <t xml:space="preserve">Beneficiary Account: 
Company Name:  Shenzhen HDCVT Technology Co., Ltd
Company Address:  The 7th floor, 5th building, Lihe Industrial Park, Songbai Rd, Xili Town, Nanshan District, Shenzhen, China
Bank Name:  China Merchants Bank Shenzhen Keyuan Sub-Branch
Bank Address:1F, Evoc Tech. Building, NO.31 Gaoxin Central Avenue 4th, Nanshan District, Shenzhen 518057, P.R.China
Bank Account </t>
    </r>
    <r>
      <rPr>
        <sz val="10"/>
        <rFont val="宋体"/>
        <charset val="134"/>
      </rPr>
      <t>（</t>
    </r>
    <r>
      <rPr>
        <sz val="10"/>
        <rFont val="Tahoma"/>
        <charset val="134"/>
      </rPr>
      <t>USD): 755918954332303                
SWIFT Code: CMBCCNBS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</si>
</sst>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41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8"/>
      <color theme="1"/>
      <name val="Tahoma"/>
      <charset val="134"/>
    </font>
    <font>
      <b/>
      <sz val="16"/>
      <color theme="1"/>
      <name val="Tahoma"/>
      <charset val="134"/>
    </font>
    <font>
      <b/>
      <sz val="11"/>
      <color theme="1"/>
      <name val="Tahoma"/>
      <charset val="134"/>
    </font>
    <font>
      <b/>
      <sz val="26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1"/>
      <name val="Tahoma"/>
      <charset val="134"/>
    </font>
    <font>
      <b/>
      <sz val="10"/>
      <color theme="1"/>
      <name val="Tahoma"/>
      <charset val="134"/>
    </font>
    <font>
      <sz val="11"/>
      <color theme="1"/>
      <name val="Calibri"/>
      <charset val="134"/>
    </font>
    <font>
      <u/>
      <sz val="10"/>
      <color rgb="FF800080"/>
      <name val="Tahoma"/>
      <charset val="134"/>
    </font>
    <font>
      <sz val="10"/>
      <name val="Tahoma"/>
      <charset val="134"/>
    </font>
    <font>
      <b/>
      <sz val="10"/>
      <color rgb="FFFF0000"/>
      <name val="Tahoma"/>
      <charset val="134"/>
    </font>
    <font>
      <u/>
      <sz val="10"/>
      <color theme="10"/>
      <name val="Tahoma"/>
      <charset val="134"/>
    </font>
    <font>
      <sz val="10"/>
      <color rgb="FFFF0000"/>
      <name val="Tahoma"/>
      <charset val="134"/>
    </font>
    <font>
      <b/>
      <sz val="10"/>
      <name val="Tahoma"/>
      <charset val="134"/>
    </font>
    <font>
      <strike/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4"/>
      <color rgb="FFFF0000"/>
      <name val="Tahoma"/>
      <charset val="134"/>
    </font>
    <font>
      <b/>
      <sz val="10"/>
      <color theme="0"/>
      <name val="Tahoma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6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3" fillId="0" borderId="0" xfId="6" applyFont="1" applyFill="1" applyBorder="1" applyAlignment="1">
      <alignment horizontal="left" vertical="center" indent="1"/>
    </xf>
    <xf numFmtId="0" fontId="13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left" vertical="center" wrapText="1"/>
    </xf>
    <xf numFmtId="176" fontId="15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left" vertical="center" wrapText="1"/>
    </xf>
    <xf numFmtId="176" fontId="15" fillId="0" borderId="4" xfId="0" applyNumberFormat="1" applyFont="1" applyFill="1" applyBorder="1" applyAlignment="1">
      <alignment horizontal="left" vertical="center" wrapText="1"/>
    </xf>
    <xf numFmtId="176" fontId="12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left" vertical="center"/>
    </xf>
    <xf numFmtId="176" fontId="16" fillId="2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14" fontId="14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left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left" vertical="center" wrapText="1"/>
    </xf>
    <xf numFmtId="176" fontId="15" fillId="3" borderId="3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176" fontId="11" fillId="3" borderId="4" xfId="0" applyNumberFormat="1" applyFont="1" applyFill="1" applyBorder="1" applyAlignment="1">
      <alignment horizontal="left" vertical="center" wrapText="1"/>
    </xf>
    <xf numFmtId="176" fontId="15" fillId="3" borderId="4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17" fillId="4" borderId="6" xfId="0" applyFont="1" applyFill="1" applyBorder="1" applyAlignment="1">
      <alignment horizontal="right" vertical="center"/>
    </xf>
    <xf numFmtId="176" fontId="1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indent="1"/>
    </xf>
    <xf numFmtId="0" fontId="19" fillId="0" borderId="2" xfId="0" applyFont="1" applyFill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 indent="1"/>
    </xf>
    <xf numFmtId="0" fontId="1" fillId="0" borderId="0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D9D9D9"/>
      <color rgb="00000000"/>
      <color rgb="00BFBFBF"/>
      <color rgb="00A6A6A6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119530</xdr:colOff>
      <xdr:row>0</xdr:row>
      <xdr:rowOff>0</xdr:rowOff>
    </xdr:from>
    <xdr:to>
      <xdr:col>2</xdr:col>
      <xdr:colOff>738020</xdr:colOff>
      <xdr:row>3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0"/>
          <a:ext cx="184086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showGridLines="0" tabSelected="1" view="pageBreakPreview" zoomScale="80" zoomScaleNormal="80" workbookViewId="0">
      <selection activeCell="L85" sqref="L85"/>
    </sheetView>
  </sheetViews>
  <sheetFormatPr defaultColWidth="8.87272727272727" defaultRowHeight="15" customHeight="1"/>
  <cols>
    <col min="1" max="1" width="8.87272727272727" style="3"/>
    <col min="2" max="2" width="17.5" style="3" customWidth="1"/>
    <col min="3" max="3" width="13.2909090909091" style="3" customWidth="1"/>
    <col min="4" max="4" width="11.0181818181818" style="3" customWidth="1"/>
    <col min="5" max="5" width="22.3818181818182" style="4" customWidth="1"/>
    <col min="6" max="6" width="11.2454545454545" style="3" customWidth="1"/>
    <col min="7" max="7" width="16.5909090909091" style="4" customWidth="1"/>
    <col min="8" max="8" width="18.8636363636364" style="3" customWidth="1"/>
    <col min="9" max="9" width="25.1090909090909" style="3" customWidth="1"/>
    <col min="10" max="12" width="25.6818181818182" style="4" customWidth="1"/>
    <col min="13" max="13" width="9.37272727272727" style="3"/>
    <col min="14" max="16384" width="8.87272727272727" style="3"/>
  </cols>
  <sheetData>
    <row r="1" customHeight="1" spans="2:12">
      <c r="E1" s="5"/>
      <c r="F1" s="6"/>
      <c r="G1" s="7"/>
      <c r="H1" s="6"/>
      <c r="I1" s="6"/>
      <c r="J1" s="7"/>
      <c r="K1" s="7"/>
      <c r="L1" s="7"/>
    </row>
    <row r="2" customHeight="1" spans="2:12">
      <c r="E2" s="5"/>
      <c r="F2" s="6"/>
      <c r="G2" s="7"/>
      <c r="H2" s="6"/>
      <c r="I2" s="6"/>
      <c r="J2" s="7"/>
      <c r="K2" s="7"/>
      <c r="L2" s="7"/>
    </row>
    <row r="3" customHeight="1" spans="2:12">
      <c r="E3" s="8"/>
      <c r="F3" s="9"/>
      <c r="G3" s="10" t="s">
        <v>0</v>
      </c>
      <c r="H3" s="10"/>
      <c r="I3" s="11"/>
      <c r="J3" s="12" t="s">
        <v>1</v>
      </c>
      <c r="K3" s="13">
        <v>46176</v>
      </c>
      <c r="L3" s="13"/>
    </row>
    <row r="4" ht="36" customHeight="1" spans="2:12">
      <c r="E4" s="7"/>
      <c r="G4" s="10"/>
      <c r="H4" s="10"/>
      <c r="I4" s="9"/>
      <c r="J4" s="7" t="s">
        <v>2</v>
      </c>
      <c r="K4" s="7"/>
      <c r="L4" s="7"/>
    </row>
    <row r="5" ht="26" customHeight="1" spans="2:12">
      <c r="B5" s="14" t="s">
        <v>3</v>
      </c>
      <c r="C5" s="14"/>
      <c r="D5" s="14"/>
      <c r="E5" s="14"/>
      <c r="H5" s="15"/>
      <c r="J5" s="16" t="s">
        <v>4</v>
      </c>
      <c r="K5" s="15"/>
      <c r="L5" s="15"/>
    </row>
    <row r="6" customHeight="1" spans="2:12">
      <c r="B6" s="17" t="s">
        <v>5</v>
      </c>
      <c r="C6" s="17"/>
      <c r="D6" s="17"/>
      <c r="E6" s="17"/>
      <c r="H6" s="18"/>
      <c r="J6" s="19" t="s">
        <v>6</v>
      </c>
      <c r="K6" s="18"/>
      <c r="L6" s="18"/>
    </row>
    <row r="7" customHeight="1" spans="2:12">
      <c r="B7" s="20" t="s">
        <v>7</v>
      </c>
      <c r="C7" s="20"/>
      <c r="D7" s="20"/>
      <c r="E7" s="21"/>
      <c r="G7" s="22"/>
      <c r="H7" s="22"/>
      <c r="J7" s="19" t="s">
        <v>8</v>
      </c>
      <c r="K7" s="22"/>
      <c r="L7" s="22"/>
    </row>
    <row r="8" customHeight="1" spans="2:12">
      <c r="B8" s="23" t="s">
        <v>9</v>
      </c>
      <c r="C8" s="24"/>
      <c r="D8" s="24"/>
      <c r="E8" s="24"/>
      <c r="G8" s="22"/>
      <c r="H8" s="22"/>
      <c r="J8" s="19" t="s">
        <v>10</v>
      </c>
      <c r="K8" s="22"/>
      <c r="L8" s="22"/>
    </row>
    <row r="9" customHeight="1" spans="2:12">
      <c r="B9" s="4" t="s">
        <v>11</v>
      </c>
      <c r="C9" s="4"/>
      <c r="G9" s="22"/>
      <c r="H9" s="22"/>
      <c r="J9" s="19" t="s">
        <v>12</v>
      </c>
      <c r="K9" s="22"/>
      <c r="L9" s="22"/>
    </row>
    <row r="10" customHeight="1" spans="2:12">
      <c r="F10" s="25"/>
      <c r="G10" s="19"/>
    </row>
    <row r="11" customHeight="1" spans="2:12">
      <c r="F11" s="26"/>
      <c r="G11" s="19"/>
    </row>
    <row r="12" customHeight="1" spans="2:12">
      <c r="B12" s="27"/>
      <c r="C12" s="27"/>
      <c r="D12" s="27"/>
      <c r="E12" s="27"/>
      <c r="F12" s="15"/>
      <c r="G12" s="15"/>
    </row>
    <row r="13" customFormat="1" customHeight="1" spans="2:12">
      <c r="B13" s="20"/>
      <c r="C13" s="20"/>
      <c r="D13" s="28"/>
      <c r="E13" s="28"/>
      <c r="F13" s="29"/>
      <c r="G13" s="30"/>
      <c r="J13" s="30"/>
      <c r="K13" s="30"/>
      <c r="L13" s="30"/>
    </row>
    <row r="14" customFormat="1" customHeight="1" spans="2:12">
      <c r="B14" s="28"/>
      <c r="C14" s="28"/>
      <c r="D14" s="28"/>
      <c r="E14" s="28"/>
      <c r="F14" s="29"/>
      <c r="G14" s="4"/>
      <c r="H14" s="3"/>
      <c r="I14" s="3"/>
      <c r="J14" s="4"/>
      <c r="K14" s="4"/>
      <c r="L14" s="4"/>
    </row>
    <row r="15" s="1" customFormat="1" ht="30" customHeight="1" spans="2:12">
      <c r="B15" s="31" t="s">
        <v>13</v>
      </c>
      <c r="C15" s="31" t="s">
        <v>14</v>
      </c>
      <c r="D15" s="31" t="s">
        <v>15</v>
      </c>
      <c r="E15" s="32" t="s">
        <v>16</v>
      </c>
      <c r="F15" s="33" t="s">
        <v>17</v>
      </c>
      <c r="G15" s="34" t="s">
        <v>18</v>
      </c>
      <c r="H15" s="33" t="s">
        <v>19</v>
      </c>
      <c r="I15" s="35" t="s">
        <v>20</v>
      </c>
      <c r="J15" s="35" t="s">
        <v>21</v>
      </c>
      <c r="K15" s="35" t="s">
        <v>22</v>
      </c>
      <c r="L15" s="34"/>
    </row>
    <row r="16" s="2" customFormat="1" ht="30" customHeight="1" spans="2:12">
      <c r="B16" s="36" t="s">
        <v>23</v>
      </c>
      <c r="C16" s="37">
        <v>45739</v>
      </c>
      <c r="D16" s="36">
        <v>5035</v>
      </c>
      <c r="E16" s="38" t="s">
        <v>24</v>
      </c>
      <c r="F16" s="39">
        <v>100</v>
      </c>
      <c r="G16" s="40">
        <v>216</v>
      </c>
      <c r="H16" s="41">
        <f t="shared" ref="H16:H22" si="0">F16*G16</f>
        <v>21600</v>
      </c>
      <c r="I16" s="42" t="s">
        <v>25</v>
      </c>
      <c r="J16" s="43">
        <v>56762</v>
      </c>
      <c r="K16" s="44"/>
      <c r="L16" s="44"/>
    </row>
    <row r="17" s="2" customFormat="1" ht="30" customHeight="1" spans="2:12">
      <c r="B17" s="36" t="s">
        <v>23</v>
      </c>
      <c r="C17" s="37">
        <v>45739</v>
      </c>
      <c r="D17" s="36">
        <v>5036</v>
      </c>
      <c r="E17" s="38" t="s">
        <v>26</v>
      </c>
      <c r="F17" s="39">
        <v>200</v>
      </c>
      <c r="G17" s="40">
        <v>108</v>
      </c>
      <c r="H17" s="41">
        <f t="shared" si="0"/>
        <v>21600</v>
      </c>
      <c r="I17" s="42"/>
      <c r="J17" s="43"/>
      <c r="K17" s="44"/>
      <c r="L17" s="44"/>
    </row>
    <row r="18" s="2" customFormat="1" ht="30" customHeight="1" spans="2:12">
      <c r="B18" s="36" t="s">
        <v>23</v>
      </c>
      <c r="C18" s="37">
        <v>45739</v>
      </c>
      <c r="D18" s="36">
        <v>5037</v>
      </c>
      <c r="E18" s="38" t="s">
        <v>27</v>
      </c>
      <c r="F18" s="39">
        <v>100</v>
      </c>
      <c r="G18" s="40">
        <v>25.2</v>
      </c>
      <c r="H18" s="41">
        <f t="shared" si="0"/>
        <v>2520</v>
      </c>
      <c r="I18" s="42"/>
      <c r="J18" s="43"/>
      <c r="K18" s="44"/>
      <c r="L18" s="44"/>
    </row>
    <row r="19" s="2" customFormat="1" ht="30" customHeight="1" spans="2:12">
      <c r="B19" s="36" t="s">
        <v>23</v>
      </c>
      <c r="C19" s="37">
        <v>45739</v>
      </c>
      <c r="D19" s="36">
        <v>5010</v>
      </c>
      <c r="E19" s="38" t="s">
        <v>28</v>
      </c>
      <c r="F19" s="39">
        <v>50</v>
      </c>
      <c r="G19" s="40">
        <v>44.94</v>
      </c>
      <c r="H19" s="41">
        <f t="shared" si="0"/>
        <v>2247</v>
      </c>
      <c r="I19" s="42"/>
      <c r="J19" s="43"/>
      <c r="K19" s="44"/>
      <c r="L19" s="44"/>
    </row>
    <row r="20" s="2" customFormat="1" ht="30" customHeight="1" spans="2:12">
      <c r="B20" s="36" t="s">
        <v>23</v>
      </c>
      <c r="C20" s="37">
        <v>45739</v>
      </c>
      <c r="D20" s="36">
        <v>5032</v>
      </c>
      <c r="E20" s="38" t="s">
        <v>29</v>
      </c>
      <c r="F20" s="39">
        <v>100</v>
      </c>
      <c r="G20" s="40">
        <v>32.1</v>
      </c>
      <c r="H20" s="41">
        <f t="shared" si="0"/>
        <v>3210</v>
      </c>
      <c r="I20" s="42"/>
      <c r="J20" s="43"/>
      <c r="K20" s="44"/>
      <c r="L20" s="44"/>
    </row>
    <row r="21" s="2" customFormat="1" ht="30" customHeight="1" spans="2:12">
      <c r="B21" s="36" t="s">
        <v>23</v>
      </c>
      <c r="C21" s="37">
        <v>45739</v>
      </c>
      <c r="D21" s="36">
        <v>5017</v>
      </c>
      <c r="E21" s="38" t="s">
        <v>30</v>
      </c>
      <c r="F21" s="39">
        <v>300</v>
      </c>
      <c r="G21" s="40">
        <v>13.13</v>
      </c>
      <c r="H21" s="41">
        <f t="shared" si="0"/>
        <v>3939</v>
      </c>
      <c r="I21" s="42"/>
      <c r="J21" s="43"/>
      <c r="K21" s="44"/>
      <c r="L21" s="44"/>
    </row>
    <row r="22" s="2" customFormat="1" ht="30" customHeight="1" spans="2:12">
      <c r="B22" s="36" t="s">
        <v>23</v>
      </c>
      <c r="C22" s="37">
        <v>45739</v>
      </c>
      <c r="D22" s="36" t="s">
        <v>31</v>
      </c>
      <c r="E22" s="38" t="s">
        <v>32</v>
      </c>
      <c r="F22" s="39">
        <v>1</v>
      </c>
      <c r="G22" s="40">
        <v>1646</v>
      </c>
      <c r="H22" s="41">
        <f t="shared" si="0"/>
        <v>1646</v>
      </c>
      <c r="I22" s="45"/>
      <c r="J22" s="46"/>
      <c r="K22" s="47"/>
      <c r="L22" s="47"/>
    </row>
    <row r="23" s="2" customFormat="1" ht="30" customHeight="1" spans="2:12">
      <c r="B23" s="48" t="s">
        <v>33</v>
      </c>
      <c r="C23" s="49">
        <v>45776</v>
      </c>
      <c r="D23" s="48">
        <v>5037</v>
      </c>
      <c r="E23" s="50" t="s">
        <v>24</v>
      </c>
      <c r="F23" s="39">
        <v>200</v>
      </c>
      <c r="G23" s="40">
        <v>208</v>
      </c>
      <c r="H23" s="41">
        <f t="shared" ref="H23:H34" si="1">F23*G23</f>
        <v>41600</v>
      </c>
      <c r="I23" s="42" t="s">
        <v>34</v>
      </c>
      <c r="J23" s="43">
        <v>43331</v>
      </c>
      <c r="K23" s="51"/>
      <c r="L23" s="51"/>
    </row>
    <row r="24" s="2" customFormat="1" ht="30" customHeight="1" spans="2:12">
      <c r="B24" s="48" t="s">
        <v>33</v>
      </c>
      <c r="C24" s="49">
        <v>45776</v>
      </c>
      <c r="D24" s="48" t="s">
        <v>31</v>
      </c>
      <c r="E24" s="38" t="s">
        <v>32</v>
      </c>
      <c r="F24" s="39">
        <v>1</v>
      </c>
      <c r="G24" s="40">
        <v>1731</v>
      </c>
      <c r="H24" s="41">
        <f t="shared" si="1"/>
        <v>1731</v>
      </c>
      <c r="I24" s="45"/>
      <c r="J24" s="46"/>
      <c r="K24" s="52"/>
      <c r="L24" s="52"/>
    </row>
    <row r="25" s="2" customFormat="1" ht="30" customHeight="1" spans="2:12">
      <c r="B25" s="48" t="s">
        <v>35</v>
      </c>
      <c r="C25" s="49">
        <v>45784</v>
      </c>
      <c r="D25" s="48">
        <v>5038</v>
      </c>
      <c r="E25" s="50" t="s">
        <v>36</v>
      </c>
      <c r="F25" s="39">
        <v>50</v>
      </c>
      <c r="G25" s="40">
        <v>151.4</v>
      </c>
      <c r="H25" s="41">
        <f t="shared" si="1"/>
        <v>7570</v>
      </c>
      <c r="I25" s="42" t="s">
        <v>37</v>
      </c>
      <c r="J25" s="43">
        <v>25905</v>
      </c>
      <c r="K25" s="51"/>
      <c r="L25" s="51"/>
    </row>
    <row r="26" s="2" customFormat="1" ht="30" customHeight="1" spans="2:12">
      <c r="B26" s="48" t="s">
        <v>35</v>
      </c>
      <c r="C26" s="49">
        <v>45784</v>
      </c>
      <c r="D26" s="48">
        <v>5038</v>
      </c>
      <c r="E26" s="50" t="s">
        <v>38</v>
      </c>
      <c r="F26" s="39">
        <v>100</v>
      </c>
      <c r="G26" s="40">
        <v>40.45</v>
      </c>
      <c r="H26" s="41">
        <f t="shared" si="1"/>
        <v>4045</v>
      </c>
      <c r="I26" s="42"/>
      <c r="J26" s="43"/>
      <c r="K26" s="51"/>
      <c r="L26" s="51"/>
    </row>
    <row r="27" s="2" customFormat="1" ht="30" customHeight="1" spans="2:12">
      <c r="B27" s="48" t="s">
        <v>35</v>
      </c>
      <c r="C27" s="49">
        <v>45784</v>
      </c>
      <c r="D27" s="48">
        <v>5032</v>
      </c>
      <c r="E27" s="50" t="s">
        <v>39</v>
      </c>
      <c r="F27" s="39">
        <v>50</v>
      </c>
      <c r="G27" s="40">
        <v>263</v>
      </c>
      <c r="H27" s="41">
        <f t="shared" si="1"/>
        <v>13150</v>
      </c>
      <c r="I27" s="42"/>
      <c r="J27" s="43"/>
      <c r="K27" s="51"/>
      <c r="L27" s="51"/>
    </row>
    <row r="28" s="2" customFormat="1" ht="30" customHeight="1" spans="2:12">
      <c r="B28" s="48" t="s">
        <v>35</v>
      </c>
      <c r="C28" s="49">
        <v>45784</v>
      </c>
      <c r="D28" s="48" t="s">
        <v>31</v>
      </c>
      <c r="E28" s="38" t="s">
        <v>32</v>
      </c>
      <c r="F28" s="39">
        <v>1</v>
      </c>
      <c r="G28" s="40">
        <v>1140</v>
      </c>
      <c r="H28" s="41">
        <f t="shared" si="1"/>
        <v>1140</v>
      </c>
      <c r="I28" s="45"/>
      <c r="J28" s="46"/>
      <c r="K28" s="52"/>
      <c r="L28" s="52"/>
    </row>
    <row r="29" s="2" customFormat="1" ht="30" customHeight="1" spans="2:12">
      <c r="B29" s="48" t="s">
        <v>40</v>
      </c>
      <c r="C29" s="49">
        <v>45784</v>
      </c>
      <c r="D29" s="48">
        <v>5039</v>
      </c>
      <c r="E29" s="50" t="s">
        <v>41</v>
      </c>
      <c r="F29" s="39">
        <v>720</v>
      </c>
      <c r="G29" s="40">
        <v>13.13</v>
      </c>
      <c r="H29" s="41">
        <f t="shared" si="1"/>
        <v>9453.6</v>
      </c>
      <c r="I29" s="42" t="s">
        <v>42</v>
      </c>
      <c r="J29" s="43">
        <v>11283.6</v>
      </c>
      <c r="K29" s="51"/>
      <c r="L29" s="51"/>
    </row>
    <row r="30" s="2" customFormat="1" ht="30" customHeight="1" spans="2:12">
      <c r="B30" s="48" t="s">
        <v>40</v>
      </c>
      <c r="C30" s="49">
        <v>45784</v>
      </c>
      <c r="D30" s="48" t="s">
        <v>31</v>
      </c>
      <c r="E30" s="38" t="s">
        <v>32</v>
      </c>
      <c r="F30" s="39">
        <v>1</v>
      </c>
      <c r="G30" s="40">
        <v>1830</v>
      </c>
      <c r="H30" s="41">
        <f t="shared" si="1"/>
        <v>1830</v>
      </c>
      <c r="I30" s="45"/>
      <c r="J30" s="46"/>
      <c r="K30" s="52"/>
      <c r="L30" s="52"/>
    </row>
    <row r="31" s="2" customFormat="1" ht="30" customHeight="1" spans="2:12">
      <c r="B31" s="48" t="s">
        <v>43</v>
      </c>
      <c r="C31" s="49">
        <v>45801</v>
      </c>
      <c r="D31" s="48">
        <v>5038</v>
      </c>
      <c r="E31" s="50" t="s">
        <v>44</v>
      </c>
      <c r="F31" s="39">
        <v>100</v>
      </c>
      <c r="G31" s="40">
        <v>93</v>
      </c>
      <c r="H31" s="41">
        <f t="shared" si="1"/>
        <v>9300</v>
      </c>
      <c r="I31" s="42" t="s">
        <v>45</v>
      </c>
      <c r="J31" s="43">
        <v>28700</v>
      </c>
      <c r="K31" s="52"/>
      <c r="L31" s="52"/>
    </row>
    <row r="32" s="2" customFormat="1" ht="30" customHeight="1" spans="2:12">
      <c r="B32" s="48" t="s">
        <v>43</v>
      </c>
      <c r="C32" s="49">
        <v>45801</v>
      </c>
      <c r="D32" s="48">
        <v>5039</v>
      </c>
      <c r="E32" s="50" t="s">
        <v>46</v>
      </c>
      <c r="F32" s="39">
        <v>150</v>
      </c>
      <c r="G32" s="40">
        <v>123.1</v>
      </c>
      <c r="H32" s="41">
        <f t="shared" si="1"/>
        <v>18465</v>
      </c>
      <c r="I32" s="42"/>
      <c r="J32" s="43"/>
      <c r="K32" s="52"/>
      <c r="L32" s="52"/>
    </row>
    <row r="33" s="2" customFormat="1" ht="30" customHeight="1" spans="2:12">
      <c r="B33" s="48" t="s">
        <v>43</v>
      </c>
      <c r="C33" s="49">
        <v>45801</v>
      </c>
      <c r="D33" s="48" t="s">
        <v>31</v>
      </c>
      <c r="E33" s="38" t="s">
        <v>32</v>
      </c>
      <c r="F33" s="39">
        <v>1</v>
      </c>
      <c r="G33" s="40">
        <v>935</v>
      </c>
      <c r="H33" s="41">
        <f t="shared" si="1"/>
        <v>935</v>
      </c>
      <c r="I33" s="45"/>
      <c r="J33" s="46"/>
      <c r="K33" s="52"/>
      <c r="L33" s="52"/>
    </row>
    <row r="34" s="2" customFormat="1" ht="30" customHeight="1" spans="2:12">
      <c r="B34" s="48" t="s">
        <v>47</v>
      </c>
      <c r="C34" s="49">
        <v>45832</v>
      </c>
      <c r="D34" s="48">
        <v>5017</v>
      </c>
      <c r="E34" s="50" t="s">
        <v>48</v>
      </c>
      <c r="F34" s="39">
        <v>70</v>
      </c>
      <c r="G34" s="40">
        <v>53.93</v>
      </c>
      <c r="H34" s="41">
        <f t="shared" si="1"/>
        <v>3775.1</v>
      </c>
      <c r="I34" s="42" t="s">
        <v>49</v>
      </c>
      <c r="J34" s="43">
        <v>62501.3</v>
      </c>
      <c r="K34" s="52"/>
      <c r="L34" s="52"/>
    </row>
    <row r="35" s="2" customFormat="1" ht="30" customHeight="1" spans="2:12">
      <c r="B35" s="48" t="s">
        <v>47</v>
      </c>
      <c r="C35" s="49">
        <v>45832</v>
      </c>
      <c r="D35" s="48">
        <v>5033</v>
      </c>
      <c r="E35" s="50" t="s">
        <v>50</v>
      </c>
      <c r="F35" s="39">
        <v>120</v>
      </c>
      <c r="G35" s="40">
        <v>23.1</v>
      </c>
      <c r="H35" s="41">
        <f t="shared" ref="H35:H43" si="2">F35*G35</f>
        <v>2772</v>
      </c>
      <c r="I35" s="42"/>
      <c r="J35" s="43"/>
      <c r="K35" s="52"/>
      <c r="L35" s="52"/>
    </row>
    <row r="36" s="2" customFormat="1" ht="30" customHeight="1" spans="2:12">
      <c r="B36" s="48" t="s">
        <v>47</v>
      </c>
      <c r="C36" s="49">
        <v>45832</v>
      </c>
      <c r="D36" s="48">
        <v>5033</v>
      </c>
      <c r="E36" s="50" t="s">
        <v>51</v>
      </c>
      <c r="F36" s="39">
        <v>100</v>
      </c>
      <c r="G36" s="40">
        <v>16.5</v>
      </c>
      <c r="H36" s="41">
        <f t="shared" si="2"/>
        <v>1650</v>
      </c>
      <c r="I36" s="42"/>
      <c r="J36" s="43"/>
      <c r="K36" s="52"/>
      <c r="L36" s="52"/>
    </row>
    <row r="37" s="2" customFormat="1" ht="30" customHeight="1" spans="2:12">
      <c r="B37" s="48" t="s">
        <v>47</v>
      </c>
      <c r="C37" s="49">
        <v>45832</v>
      </c>
      <c r="D37" s="48">
        <v>5038</v>
      </c>
      <c r="E37" s="50" t="s">
        <v>52</v>
      </c>
      <c r="F37" s="39">
        <v>100</v>
      </c>
      <c r="G37" s="40">
        <v>59.55</v>
      </c>
      <c r="H37" s="41">
        <f t="shared" si="2"/>
        <v>5955</v>
      </c>
      <c r="I37" s="42"/>
      <c r="J37" s="43"/>
      <c r="K37" s="52"/>
      <c r="L37" s="52"/>
    </row>
    <row r="38" s="2" customFormat="1" ht="30" customHeight="1" spans="2:12">
      <c r="B38" s="48" t="s">
        <v>47</v>
      </c>
      <c r="C38" s="49">
        <v>45832</v>
      </c>
      <c r="D38" s="48">
        <v>5046</v>
      </c>
      <c r="E38" s="50" t="s">
        <v>27</v>
      </c>
      <c r="F38" s="39">
        <v>200</v>
      </c>
      <c r="G38" s="40">
        <v>24.2</v>
      </c>
      <c r="H38" s="41">
        <f t="shared" si="2"/>
        <v>4840</v>
      </c>
      <c r="I38" s="42"/>
      <c r="J38" s="43"/>
      <c r="K38" s="52"/>
      <c r="L38" s="52"/>
    </row>
    <row r="39" s="2" customFormat="1" ht="30" customHeight="1" spans="2:12">
      <c r="B39" s="48" t="s">
        <v>47</v>
      </c>
      <c r="C39" s="49">
        <v>45832</v>
      </c>
      <c r="D39" s="48">
        <v>5046</v>
      </c>
      <c r="E39" s="50" t="s">
        <v>53</v>
      </c>
      <c r="F39" s="39">
        <v>1040</v>
      </c>
      <c r="G39" s="40">
        <v>16.5</v>
      </c>
      <c r="H39" s="41">
        <f t="shared" si="2"/>
        <v>17160</v>
      </c>
      <c r="I39" s="42"/>
      <c r="J39" s="43"/>
      <c r="K39" s="52"/>
      <c r="L39" s="52"/>
    </row>
    <row r="40" s="2" customFormat="1" ht="30" customHeight="1" spans="2:12">
      <c r="B40" s="48" t="s">
        <v>47</v>
      </c>
      <c r="C40" s="49">
        <v>45832</v>
      </c>
      <c r="D40" s="48">
        <v>5048</v>
      </c>
      <c r="E40" s="50" t="s">
        <v>41</v>
      </c>
      <c r="F40" s="39">
        <v>2040</v>
      </c>
      <c r="G40" s="40">
        <v>10.23</v>
      </c>
      <c r="H40" s="41">
        <f t="shared" si="2"/>
        <v>20869.2</v>
      </c>
      <c r="I40" s="42"/>
      <c r="J40" s="43"/>
      <c r="K40" s="52"/>
      <c r="L40" s="52"/>
    </row>
    <row r="41" s="2" customFormat="1" ht="30" customHeight="1" spans="2:12">
      <c r="B41" s="48" t="s">
        <v>47</v>
      </c>
      <c r="C41" s="49">
        <v>45832</v>
      </c>
      <c r="D41" s="48" t="s">
        <v>31</v>
      </c>
      <c r="E41" s="38" t="s">
        <v>32</v>
      </c>
      <c r="F41" s="39">
        <v>1</v>
      </c>
      <c r="G41" s="40">
        <v>5480</v>
      </c>
      <c r="H41" s="41">
        <f t="shared" si="2"/>
        <v>5480</v>
      </c>
      <c r="I41" s="45"/>
      <c r="J41" s="46"/>
      <c r="K41" s="52"/>
      <c r="L41" s="52"/>
    </row>
    <row r="42" s="2" customFormat="1" ht="30" customHeight="1" spans="2:12">
      <c r="B42" s="48" t="s">
        <v>54</v>
      </c>
      <c r="C42" s="49">
        <v>45857</v>
      </c>
      <c r="D42" s="48">
        <v>5051</v>
      </c>
      <c r="E42" s="50" t="s">
        <v>24</v>
      </c>
      <c r="F42" s="39">
        <v>200</v>
      </c>
      <c r="G42" s="40">
        <v>210.65</v>
      </c>
      <c r="H42" s="41">
        <f t="shared" si="2"/>
        <v>42130</v>
      </c>
      <c r="I42" s="42" t="s">
        <v>55</v>
      </c>
      <c r="J42" s="43">
        <v>44535</v>
      </c>
      <c r="K42" s="52"/>
      <c r="L42" s="52"/>
    </row>
    <row r="43" s="2" customFormat="1" ht="30" customHeight="1" spans="2:12">
      <c r="B43" s="48" t="s">
        <v>54</v>
      </c>
      <c r="C43" s="49">
        <v>45857</v>
      </c>
      <c r="D43" s="48" t="s">
        <v>31</v>
      </c>
      <c r="E43" s="50" t="s">
        <v>32</v>
      </c>
      <c r="F43" s="39">
        <v>1</v>
      </c>
      <c r="G43" s="40">
        <v>2405</v>
      </c>
      <c r="H43" s="41">
        <f t="shared" si="2"/>
        <v>2405</v>
      </c>
      <c r="I43" s="45"/>
      <c r="J43" s="46"/>
      <c r="K43" s="52"/>
      <c r="L43" s="52"/>
    </row>
    <row r="44" s="2" customFormat="1" ht="30" customHeight="1" spans="2:12">
      <c r="B44" s="36" t="s">
        <v>56</v>
      </c>
      <c r="C44" s="37">
        <v>45922</v>
      </c>
      <c r="D44" s="36">
        <v>5033</v>
      </c>
      <c r="E44" s="53" t="s">
        <v>57</v>
      </c>
      <c r="F44" s="39">
        <v>100</v>
      </c>
      <c r="G44" s="40">
        <v>27.8</v>
      </c>
      <c r="H44" s="41">
        <f t="shared" ref="H44:H56" si="3">F44*G44</f>
        <v>2780</v>
      </c>
      <c r="I44" s="54" t="s">
        <v>58</v>
      </c>
      <c r="J44" s="55">
        <v>18958</v>
      </c>
      <c r="K44" s="56"/>
      <c r="L44" s="52"/>
    </row>
    <row r="45" s="2" customFormat="1" ht="30" customHeight="1" spans="2:12">
      <c r="B45" s="36" t="s">
        <v>56</v>
      </c>
      <c r="C45" s="37">
        <v>45922</v>
      </c>
      <c r="D45" s="36">
        <v>5054</v>
      </c>
      <c r="E45" s="53" t="s">
        <v>59</v>
      </c>
      <c r="F45" s="39">
        <v>80</v>
      </c>
      <c r="G45" s="40">
        <v>30.25</v>
      </c>
      <c r="H45" s="41">
        <f t="shared" si="3"/>
        <v>2420</v>
      </c>
      <c r="I45" s="57"/>
      <c r="J45" s="43"/>
      <c r="K45" s="56"/>
      <c r="L45" s="52"/>
    </row>
    <row r="46" s="2" customFormat="1" ht="30" customHeight="1" spans="2:12">
      <c r="B46" s="36" t="s">
        <v>56</v>
      </c>
      <c r="C46" s="37">
        <v>45922</v>
      </c>
      <c r="D46" s="36">
        <v>5054</v>
      </c>
      <c r="E46" s="53" t="s">
        <v>60</v>
      </c>
      <c r="F46" s="39">
        <v>80</v>
      </c>
      <c r="G46" s="40">
        <v>40.15</v>
      </c>
      <c r="H46" s="41">
        <f t="shared" si="3"/>
        <v>3212</v>
      </c>
      <c r="I46" s="57"/>
      <c r="J46" s="43"/>
      <c r="K46" s="56"/>
      <c r="L46" s="52"/>
    </row>
    <row r="47" s="2" customFormat="1" ht="30" customHeight="1" spans="2:12">
      <c r="B47" s="36" t="s">
        <v>56</v>
      </c>
      <c r="C47" s="37">
        <v>45922</v>
      </c>
      <c r="D47" s="36">
        <v>5054</v>
      </c>
      <c r="E47" s="53" t="s">
        <v>61</v>
      </c>
      <c r="F47" s="39">
        <v>80</v>
      </c>
      <c r="G47" s="40">
        <v>32.45</v>
      </c>
      <c r="H47" s="41">
        <f t="shared" si="3"/>
        <v>2596</v>
      </c>
      <c r="I47" s="57"/>
      <c r="J47" s="43"/>
      <c r="K47" s="56"/>
      <c r="L47" s="52"/>
    </row>
    <row r="48" s="2" customFormat="1" ht="30" customHeight="1" spans="2:12">
      <c r="B48" s="36" t="s">
        <v>56</v>
      </c>
      <c r="C48" s="37">
        <v>45922</v>
      </c>
      <c r="D48" s="36">
        <v>5058</v>
      </c>
      <c r="E48" s="53" t="s">
        <v>38</v>
      </c>
      <c r="F48" s="39">
        <v>200</v>
      </c>
      <c r="G48" s="40">
        <v>29.15</v>
      </c>
      <c r="H48" s="41">
        <f t="shared" si="3"/>
        <v>5830</v>
      </c>
      <c r="I48" s="57"/>
      <c r="J48" s="43"/>
      <c r="K48" s="56"/>
      <c r="L48" s="52"/>
    </row>
    <row r="49" s="2" customFormat="1" ht="30" customHeight="1" spans="2:12">
      <c r="B49" s="36" t="s">
        <v>56</v>
      </c>
      <c r="C49" s="37">
        <v>45922</v>
      </c>
      <c r="D49" s="36" t="s">
        <v>31</v>
      </c>
      <c r="E49" s="50" t="s">
        <v>32</v>
      </c>
      <c r="F49" s="39">
        <v>1</v>
      </c>
      <c r="G49" s="40">
        <v>2120</v>
      </c>
      <c r="H49" s="41">
        <f t="shared" si="3"/>
        <v>2120</v>
      </c>
      <c r="I49" s="58"/>
      <c r="J49" s="46"/>
      <c r="K49" s="56"/>
      <c r="L49" s="52"/>
    </row>
    <row r="50" s="2" customFormat="1" ht="30" customHeight="1" spans="2:12">
      <c r="B50" s="59" t="s">
        <v>62</v>
      </c>
      <c r="C50" s="60">
        <v>45973</v>
      </c>
      <c r="D50" s="59">
        <v>5065</v>
      </c>
      <c r="E50" s="61" t="s">
        <v>50</v>
      </c>
      <c r="F50" s="62">
        <v>240</v>
      </c>
      <c r="G50" s="63">
        <v>14.85</v>
      </c>
      <c r="H50" s="64">
        <f t="shared" si="3"/>
        <v>3564</v>
      </c>
      <c r="I50" s="57" t="s">
        <v>63</v>
      </c>
      <c r="J50" s="43">
        <v>11132</v>
      </c>
      <c r="K50" s="65" t="s">
        <v>64</v>
      </c>
      <c r="L50" s="52"/>
    </row>
    <row r="51" s="2" customFormat="1" ht="30" customHeight="1" spans="2:12">
      <c r="B51" s="59" t="s">
        <v>62</v>
      </c>
      <c r="C51" s="60">
        <v>45973</v>
      </c>
      <c r="D51" s="59">
        <v>5065</v>
      </c>
      <c r="E51" s="61" t="s">
        <v>65</v>
      </c>
      <c r="F51" s="62">
        <v>120</v>
      </c>
      <c r="G51" s="63">
        <v>10.45</v>
      </c>
      <c r="H51" s="64">
        <f t="shared" si="3"/>
        <v>1254</v>
      </c>
      <c r="I51" s="57"/>
      <c r="J51" s="43"/>
      <c r="K51" s="66"/>
      <c r="L51" s="52"/>
    </row>
    <row r="52" s="2" customFormat="1" ht="30" customHeight="1" spans="2:12">
      <c r="B52" s="59" t="s">
        <v>62</v>
      </c>
      <c r="C52" s="60">
        <v>45973</v>
      </c>
      <c r="D52" s="59">
        <v>5065</v>
      </c>
      <c r="E52" s="61" t="s">
        <v>51</v>
      </c>
      <c r="F52" s="62">
        <v>200</v>
      </c>
      <c r="G52" s="63">
        <v>10.45</v>
      </c>
      <c r="H52" s="64">
        <f t="shared" si="3"/>
        <v>2090</v>
      </c>
      <c r="I52" s="57"/>
      <c r="J52" s="43"/>
      <c r="K52" s="66"/>
      <c r="L52" s="52"/>
    </row>
    <row r="53" s="2" customFormat="1" ht="30" customHeight="1" spans="2:12">
      <c r="B53" s="59" t="s">
        <v>62</v>
      </c>
      <c r="C53" s="60">
        <v>45973</v>
      </c>
      <c r="D53" s="59">
        <v>5065</v>
      </c>
      <c r="E53" s="61" t="s">
        <v>29</v>
      </c>
      <c r="F53" s="62">
        <v>200</v>
      </c>
      <c r="G53" s="63">
        <v>23.65</v>
      </c>
      <c r="H53" s="64">
        <f t="shared" si="3"/>
        <v>4730</v>
      </c>
      <c r="I53" s="57"/>
      <c r="J53" s="43"/>
      <c r="K53" s="67"/>
      <c r="L53" s="52"/>
    </row>
    <row r="54" s="2" customFormat="1" ht="30" customHeight="1" spans="2:12">
      <c r="B54" s="36" t="s">
        <v>62</v>
      </c>
      <c r="C54" s="37">
        <v>45973</v>
      </c>
      <c r="D54" s="36">
        <v>5033</v>
      </c>
      <c r="E54" s="50" t="s">
        <v>66</v>
      </c>
      <c r="F54" s="39">
        <v>100</v>
      </c>
      <c r="G54" s="40">
        <v>34.2</v>
      </c>
      <c r="H54" s="41">
        <f t="shared" si="3"/>
        <v>3420</v>
      </c>
      <c r="I54" s="57"/>
      <c r="J54" s="43"/>
      <c r="K54" s="68"/>
      <c r="L54" s="52"/>
    </row>
    <row r="55" s="2" customFormat="1" ht="30" customHeight="1" spans="2:12">
      <c r="B55" s="36" t="s">
        <v>62</v>
      </c>
      <c r="C55" s="37">
        <v>45973</v>
      </c>
      <c r="D55" s="36">
        <v>4975</v>
      </c>
      <c r="E55" s="50" t="s">
        <v>67</v>
      </c>
      <c r="F55" s="39">
        <v>200</v>
      </c>
      <c r="G55" s="40">
        <v>31.86</v>
      </c>
      <c r="H55" s="41">
        <f t="shared" si="3"/>
        <v>6372</v>
      </c>
      <c r="I55" s="57"/>
      <c r="J55" s="43"/>
      <c r="K55" s="44"/>
      <c r="L55" s="52"/>
    </row>
    <row r="56" s="2" customFormat="1" ht="30" customHeight="1" spans="2:12">
      <c r="B56" s="36" t="s">
        <v>62</v>
      </c>
      <c r="C56" s="37">
        <v>45973</v>
      </c>
      <c r="D56" s="36" t="s">
        <v>31</v>
      </c>
      <c r="E56" s="50" t="s">
        <v>31</v>
      </c>
      <c r="F56" s="39">
        <v>1</v>
      </c>
      <c r="G56" s="40">
        <v>1340</v>
      </c>
      <c r="H56" s="41">
        <f t="shared" si="3"/>
        <v>1340</v>
      </c>
      <c r="I56" s="58"/>
      <c r="J56" s="46"/>
      <c r="K56" s="47"/>
      <c r="L56" s="52"/>
    </row>
    <row r="57" s="2" customFormat="1" ht="30" customHeight="1" spans="2:12">
      <c r="B57" s="69" t="s">
        <v>68</v>
      </c>
      <c r="C57" s="70">
        <v>46063</v>
      </c>
      <c r="D57" s="69">
        <v>4996</v>
      </c>
      <c r="E57" s="71" t="s">
        <v>69</v>
      </c>
      <c r="F57" s="72">
        <v>40</v>
      </c>
      <c r="G57" s="73">
        <v>78.6</v>
      </c>
      <c r="H57" s="74">
        <f t="shared" ref="H57:H75" si="4">F57*G57</f>
        <v>3144</v>
      </c>
      <c r="I57" s="75" t="s">
        <v>70</v>
      </c>
      <c r="J57" s="76">
        <v>96280.6</v>
      </c>
      <c r="K57" s="56"/>
      <c r="L57" s="52"/>
    </row>
    <row r="58" s="2" customFormat="1" ht="30" customHeight="1" spans="2:12">
      <c r="B58" s="69" t="s">
        <v>68</v>
      </c>
      <c r="C58" s="70">
        <v>46063</v>
      </c>
      <c r="D58" s="69">
        <v>5032</v>
      </c>
      <c r="E58" s="71" t="s">
        <v>71</v>
      </c>
      <c r="F58" s="72">
        <v>25</v>
      </c>
      <c r="G58" s="73">
        <v>337</v>
      </c>
      <c r="H58" s="74">
        <f t="shared" si="4"/>
        <v>8425</v>
      </c>
      <c r="I58" s="75"/>
      <c r="J58" s="76"/>
      <c r="K58" s="56"/>
      <c r="L58" s="52"/>
    </row>
    <row r="59" s="2" customFormat="1" ht="30" customHeight="1" spans="2:12">
      <c r="B59" s="69" t="s">
        <v>68</v>
      </c>
      <c r="C59" s="70">
        <v>46063</v>
      </c>
      <c r="D59" s="69">
        <v>5072</v>
      </c>
      <c r="E59" s="71" t="s">
        <v>72</v>
      </c>
      <c r="F59" s="72">
        <v>100</v>
      </c>
      <c r="G59" s="73">
        <v>62.15</v>
      </c>
      <c r="H59" s="74">
        <f t="shared" si="4"/>
        <v>6215</v>
      </c>
      <c r="I59" s="75"/>
      <c r="J59" s="76"/>
      <c r="K59" s="56"/>
      <c r="L59" s="52"/>
    </row>
    <row r="60" s="2" customFormat="1" ht="30" customHeight="1" spans="2:12">
      <c r="B60" s="69" t="s">
        <v>68</v>
      </c>
      <c r="C60" s="70">
        <v>46063</v>
      </c>
      <c r="D60" s="69">
        <v>5072</v>
      </c>
      <c r="E60" s="71" t="s">
        <v>73</v>
      </c>
      <c r="F60" s="72">
        <v>120</v>
      </c>
      <c r="G60" s="73">
        <v>25.85</v>
      </c>
      <c r="H60" s="74">
        <f t="shared" si="4"/>
        <v>3102</v>
      </c>
      <c r="I60" s="75"/>
      <c r="J60" s="76"/>
      <c r="K60" s="56"/>
      <c r="L60" s="52"/>
    </row>
    <row r="61" s="2" customFormat="1" ht="30" customHeight="1" spans="2:12">
      <c r="B61" s="69" t="s">
        <v>68</v>
      </c>
      <c r="C61" s="70">
        <v>46063</v>
      </c>
      <c r="D61" s="69">
        <v>5072</v>
      </c>
      <c r="E61" s="71" t="s">
        <v>74</v>
      </c>
      <c r="F61" s="72">
        <v>120</v>
      </c>
      <c r="G61" s="73">
        <v>25.85</v>
      </c>
      <c r="H61" s="74">
        <f t="shared" si="4"/>
        <v>3102</v>
      </c>
      <c r="I61" s="75"/>
      <c r="J61" s="76"/>
      <c r="K61" s="56"/>
      <c r="L61" s="52"/>
    </row>
    <row r="62" s="2" customFormat="1" ht="30" customHeight="1" spans="2:12">
      <c r="B62" s="69" t="s">
        <v>68</v>
      </c>
      <c r="C62" s="70">
        <v>46063</v>
      </c>
      <c r="D62" s="69">
        <v>5072</v>
      </c>
      <c r="E62" s="71" t="s">
        <v>75</v>
      </c>
      <c r="F62" s="72">
        <v>120</v>
      </c>
      <c r="G62" s="73">
        <v>29.7</v>
      </c>
      <c r="H62" s="74">
        <f t="shared" si="4"/>
        <v>3564</v>
      </c>
      <c r="I62" s="75"/>
      <c r="J62" s="76"/>
      <c r="K62" s="56"/>
      <c r="L62" s="52"/>
    </row>
    <row r="63" s="2" customFormat="1" ht="30" customHeight="1" spans="2:12">
      <c r="B63" s="69" t="s">
        <v>68</v>
      </c>
      <c r="C63" s="70">
        <v>46063</v>
      </c>
      <c r="D63" s="69">
        <v>5072</v>
      </c>
      <c r="E63" s="71" t="s">
        <v>76</v>
      </c>
      <c r="F63" s="72">
        <v>120</v>
      </c>
      <c r="G63" s="73">
        <v>19.26</v>
      </c>
      <c r="H63" s="74">
        <f t="shared" si="4"/>
        <v>2311.2</v>
      </c>
      <c r="I63" s="75"/>
      <c r="J63" s="76"/>
      <c r="K63" s="56"/>
      <c r="L63" s="52"/>
    </row>
    <row r="64" s="2" customFormat="1" ht="30" customHeight="1" spans="2:12">
      <c r="B64" s="69" t="s">
        <v>68</v>
      </c>
      <c r="C64" s="70">
        <v>46063</v>
      </c>
      <c r="D64" s="69">
        <v>5077</v>
      </c>
      <c r="E64" s="71" t="s">
        <v>27</v>
      </c>
      <c r="F64" s="72">
        <v>100</v>
      </c>
      <c r="G64" s="73">
        <v>24.2</v>
      </c>
      <c r="H64" s="74">
        <f t="shared" si="4"/>
        <v>2420</v>
      </c>
      <c r="I64" s="75"/>
      <c r="J64" s="76"/>
      <c r="K64" s="56"/>
      <c r="L64" s="52"/>
    </row>
    <row r="65" s="2" customFormat="1" ht="30" customHeight="1" spans="2:12">
      <c r="B65" s="69" t="s">
        <v>68</v>
      </c>
      <c r="C65" s="70">
        <v>46063</v>
      </c>
      <c r="D65" s="69">
        <v>5077</v>
      </c>
      <c r="E65" s="71" t="s">
        <v>77</v>
      </c>
      <c r="F65" s="72">
        <v>100</v>
      </c>
      <c r="G65" s="73">
        <v>36.85</v>
      </c>
      <c r="H65" s="74">
        <f t="shared" si="4"/>
        <v>3685</v>
      </c>
      <c r="I65" s="75"/>
      <c r="J65" s="76"/>
      <c r="K65" s="56"/>
      <c r="L65" s="52"/>
    </row>
    <row r="66" s="2" customFormat="1" ht="30" customHeight="1" spans="2:12">
      <c r="B66" s="69" t="s">
        <v>68</v>
      </c>
      <c r="C66" s="70">
        <v>46063</v>
      </c>
      <c r="D66" s="69">
        <v>5078</v>
      </c>
      <c r="E66" s="71" t="s">
        <v>78</v>
      </c>
      <c r="F66" s="72">
        <v>100</v>
      </c>
      <c r="G66" s="73">
        <v>30.25</v>
      </c>
      <c r="H66" s="74">
        <f t="shared" si="4"/>
        <v>3025</v>
      </c>
      <c r="I66" s="75"/>
      <c r="J66" s="76"/>
      <c r="K66" s="56"/>
      <c r="L66" s="52"/>
    </row>
    <row r="67" s="2" customFormat="1" ht="30" customHeight="1" spans="2:12">
      <c r="B67" s="69" t="s">
        <v>68</v>
      </c>
      <c r="C67" s="70">
        <v>46063</v>
      </c>
      <c r="D67" s="69">
        <v>5080</v>
      </c>
      <c r="E67" s="71" t="s">
        <v>53</v>
      </c>
      <c r="F67" s="72">
        <v>1040</v>
      </c>
      <c r="G67" s="73">
        <v>16.5</v>
      </c>
      <c r="H67" s="74">
        <f t="shared" si="4"/>
        <v>17160</v>
      </c>
      <c r="I67" s="75"/>
      <c r="J67" s="76"/>
      <c r="K67" s="56"/>
      <c r="L67" s="52"/>
    </row>
    <row r="68" s="2" customFormat="1" ht="30" customHeight="1" spans="2:12">
      <c r="B68" s="69" t="s">
        <v>68</v>
      </c>
      <c r="C68" s="70">
        <v>46063</v>
      </c>
      <c r="D68" s="69">
        <v>5080</v>
      </c>
      <c r="E68" s="71" t="s">
        <v>38</v>
      </c>
      <c r="F68" s="72">
        <v>100</v>
      </c>
      <c r="G68" s="73">
        <v>29.15</v>
      </c>
      <c r="H68" s="74">
        <f t="shared" si="4"/>
        <v>2915</v>
      </c>
      <c r="I68" s="75"/>
      <c r="J68" s="76"/>
      <c r="K68" s="56"/>
      <c r="L68" s="52"/>
    </row>
    <row r="69" s="2" customFormat="1" ht="30" customHeight="1" spans="2:12">
      <c r="B69" s="69" t="s">
        <v>68</v>
      </c>
      <c r="C69" s="70">
        <v>46063</v>
      </c>
      <c r="D69" s="69">
        <v>5083</v>
      </c>
      <c r="E69" s="71" t="s">
        <v>48</v>
      </c>
      <c r="F69" s="72">
        <v>100</v>
      </c>
      <c r="G69" s="73">
        <v>41.8</v>
      </c>
      <c r="H69" s="74">
        <f t="shared" si="4"/>
        <v>4180</v>
      </c>
      <c r="I69" s="75"/>
      <c r="J69" s="76"/>
      <c r="K69" s="56"/>
      <c r="L69" s="52"/>
    </row>
    <row r="70" s="2" customFormat="1" ht="30" customHeight="1" spans="2:12">
      <c r="B70" s="69" t="s">
        <v>68</v>
      </c>
      <c r="C70" s="70">
        <v>46063</v>
      </c>
      <c r="D70" s="69">
        <v>5083</v>
      </c>
      <c r="E70" s="71" t="s">
        <v>27</v>
      </c>
      <c r="F70" s="72">
        <v>100</v>
      </c>
      <c r="G70" s="73">
        <v>24.2</v>
      </c>
      <c r="H70" s="74">
        <f t="shared" si="4"/>
        <v>2420</v>
      </c>
      <c r="I70" s="75"/>
      <c r="J70" s="76"/>
      <c r="K70" s="56"/>
      <c r="L70" s="52"/>
    </row>
    <row r="71" s="2" customFormat="1" ht="30" customHeight="1" spans="2:12">
      <c r="B71" s="69" t="s">
        <v>68</v>
      </c>
      <c r="C71" s="70">
        <v>46063</v>
      </c>
      <c r="D71" s="69">
        <v>5083</v>
      </c>
      <c r="E71" s="71" t="s">
        <v>46</v>
      </c>
      <c r="F71" s="72">
        <v>100</v>
      </c>
      <c r="G71" s="73">
        <v>122.65</v>
      </c>
      <c r="H71" s="74">
        <f t="shared" si="4"/>
        <v>12265</v>
      </c>
      <c r="I71" s="75"/>
      <c r="J71" s="76"/>
      <c r="K71" s="56"/>
      <c r="L71" s="52"/>
    </row>
    <row r="72" s="2" customFormat="1" ht="30" customHeight="1" spans="2:12">
      <c r="B72" s="69" t="s">
        <v>68</v>
      </c>
      <c r="C72" s="70">
        <v>46063</v>
      </c>
      <c r="D72" s="69">
        <v>5083</v>
      </c>
      <c r="E72" s="71" t="s">
        <v>41</v>
      </c>
      <c r="F72" s="72">
        <v>1020</v>
      </c>
      <c r="G72" s="73">
        <v>10.23</v>
      </c>
      <c r="H72" s="74">
        <f t="shared" si="4"/>
        <v>10434.6</v>
      </c>
      <c r="I72" s="75"/>
      <c r="J72" s="76"/>
      <c r="K72" s="56"/>
      <c r="L72" s="52"/>
    </row>
    <row r="73" s="2" customFormat="1" ht="30" customHeight="1" spans="2:12">
      <c r="B73" s="69" t="s">
        <v>68</v>
      </c>
      <c r="C73" s="70">
        <v>46063</v>
      </c>
      <c r="D73" s="69">
        <v>5085</v>
      </c>
      <c r="E73" s="71" t="s">
        <v>79</v>
      </c>
      <c r="F73" s="72">
        <v>500</v>
      </c>
      <c r="G73" s="73">
        <v>4</v>
      </c>
      <c r="H73" s="74">
        <f t="shared" si="4"/>
        <v>2000</v>
      </c>
      <c r="I73" s="75"/>
      <c r="J73" s="76"/>
      <c r="K73" s="56"/>
      <c r="L73" s="52"/>
    </row>
    <row r="74" s="2" customFormat="1" ht="30" customHeight="1" spans="2:12">
      <c r="B74" s="69" t="s">
        <v>68</v>
      </c>
      <c r="C74" s="70">
        <v>46063</v>
      </c>
      <c r="D74" s="69" t="s">
        <v>31</v>
      </c>
      <c r="E74" s="77" t="s">
        <v>32</v>
      </c>
      <c r="F74" s="72">
        <v>1</v>
      </c>
      <c r="G74" s="73">
        <v>5912.8</v>
      </c>
      <c r="H74" s="74">
        <f t="shared" si="4"/>
        <v>5912.8</v>
      </c>
      <c r="I74" s="78"/>
      <c r="J74" s="79"/>
      <c r="K74" s="80"/>
      <c r="L74" s="47"/>
    </row>
    <row r="75" s="2" customFormat="1" ht="30" customHeight="1" spans="2:12">
      <c r="B75" s="69" t="s">
        <v>80</v>
      </c>
      <c r="C75" s="70">
        <v>46090</v>
      </c>
      <c r="D75" s="69">
        <v>5092</v>
      </c>
      <c r="E75" s="81" t="s">
        <v>24</v>
      </c>
      <c r="F75" s="72">
        <v>200</v>
      </c>
      <c r="G75" s="73">
        <v>214.5</v>
      </c>
      <c r="H75" s="74">
        <f>G75*F75</f>
        <v>42900</v>
      </c>
      <c r="I75" s="82" t="s">
        <v>81</v>
      </c>
      <c r="J75" s="76">
        <v>44770</v>
      </c>
      <c r="K75" s="80"/>
      <c r="L75" s="47"/>
    </row>
    <row r="76" s="2" customFormat="1" ht="30" customHeight="1" spans="2:12">
      <c r="B76" s="69" t="s">
        <v>80</v>
      </c>
      <c r="C76" s="70">
        <v>46090</v>
      </c>
      <c r="D76" s="69" t="s">
        <v>31</v>
      </c>
      <c r="E76" s="81" t="s">
        <v>32</v>
      </c>
      <c r="F76" s="72">
        <v>1</v>
      </c>
      <c r="G76" s="73">
        <v>1870</v>
      </c>
      <c r="H76" s="74">
        <f>G76*F76</f>
        <v>1870</v>
      </c>
      <c r="I76" s="83"/>
      <c r="J76" s="79"/>
      <c r="K76" s="80"/>
      <c r="L76" s="47"/>
    </row>
    <row r="77" s="2" customFormat="1" ht="30" customHeight="1" spans="2:12">
      <c r="B77" s="36" t="s">
        <v>82</v>
      </c>
      <c r="C77" s="84">
        <v>46176</v>
      </c>
      <c r="D77" s="36"/>
      <c r="E77" s="85" t="s">
        <v>83</v>
      </c>
      <c r="F77" s="39">
        <v>1</v>
      </c>
      <c r="G77" s="40">
        <v>294</v>
      </c>
      <c r="H77" s="86">
        <f>G77*F77</f>
        <v>294</v>
      </c>
      <c r="I77" s="45" t="s">
        <v>84</v>
      </c>
      <c r="J77" s="46">
        <v>294</v>
      </c>
      <c r="K77" s="80"/>
      <c r="L77" s="47"/>
    </row>
    <row r="78" s="2" customFormat="1" ht="40" customHeight="1" spans="2:12">
      <c r="B78" s="36" t="s">
        <v>82</v>
      </c>
      <c r="C78" s="84">
        <v>46176</v>
      </c>
      <c r="D78" s="36"/>
      <c r="E78" s="85" t="s">
        <v>85</v>
      </c>
      <c r="F78" s="39">
        <v>1</v>
      </c>
      <c r="G78" s="40">
        <v>5944</v>
      </c>
      <c r="H78" s="86">
        <f>G78*F78</f>
        <v>5944</v>
      </c>
      <c r="I78" s="45" t="s">
        <v>86</v>
      </c>
      <c r="J78" s="46">
        <v>5944</v>
      </c>
      <c r="K78" s="80"/>
      <c r="L78" s="47"/>
    </row>
    <row r="79" s="2" customFormat="1" ht="30" customHeight="1" spans="2:12">
      <c r="B79" s="36"/>
      <c r="C79" s="84"/>
      <c r="D79" s="36"/>
      <c r="E79" s="38"/>
      <c r="F79" s="39"/>
      <c r="G79" s="40"/>
      <c r="H79" s="41"/>
      <c r="I79" s="45"/>
      <c r="J79" s="46"/>
      <c r="K79" s="80"/>
      <c r="L79" s="47"/>
    </row>
    <row r="80" s="2" customFormat="1" ht="30" customHeight="1" spans="2:12">
      <c r="B80" s="87" t="s">
        <v>87</v>
      </c>
      <c r="C80" s="88"/>
      <c r="D80" s="88"/>
      <c r="E80" s="88"/>
      <c r="F80" s="88"/>
      <c r="G80" s="88"/>
      <c r="H80" s="88"/>
      <c r="I80" s="89"/>
      <c r="J80" s="90">
        <f>SUM(J16:J79)</f>
        <v>450396.5</v>
      </c>
      <c r="K80" s="80"/>
      <c r="L80" s="80"/>
    </row>
    <row r="81" ht="30" customHeight="1" spans="2:12">
      <c r="B81" s="91"/>
      <c r="C81" s="91"/>
      <c r="D81" s="91"/>
      <c r="E81" s="91"/>
      <c r="F81" s="91"/>
      <c r="G81" s="92"/>
      <c r="H81" s="93"/>
      <c r="I81" s="94"/>
      <c r="J81" s="95"/>
      <c r="K81" s="95"/>
      <c r="L81" s="95"/>
    </row>
    <row r="82" ht="30" customHeight="1" spans="2:12">
      <c r="B82" s="96" t="s">
        <v>88</v>
      </c>
      <c r="C82" s="96"/>
      <c r="D82" s="96"/>
      <c r="E82" s="96"/>
      <c r="F82" s="97"/>
    </row>
    <row r="83" ht="30" customHeight="1" spans="2:12">
      <c r="B83" s="96"/>
      <c r="C83" s="96"/>
      <c r="D83" s="96"/>
      <c r="E83" s="96"/>
      <c r="F83" s="97"/>
    </row>
    <row r="84" ht="30" customHeight="1" spans="2:12">
      <c r="B84" s="96"/>
      <c r="C84" s="96"/>
      <c r="D84" s="96"/>
      <c r="E84" s="96"/>
      <c r="F84" s="97"/>
    </row>
    <row r="85" ht="30" customHeight="1" spans="2:12">
      <c r="B85" s="96"/>
      <c r="C85" s="96"/>
      <c r="D85" s="96"/>
      <c r="E85" s="96"/>
      <c r="F85" s="97"/>
    </row>
    <row r="86" ht="30" customHeight="1" spans="2:12">
      <c r="B86" s="96"/>
      <c r="C86" s="96"/>
      <c r="D86" s="96"/>
      <c r="E86" s="96"/>
      <c r="F86" s="97"/>
    </row>
  </sheetData>
  <mergeCells count="40">
    <mergeCell ref="B5:E5"/>
    <mergeCell ref="B12:E12"/>
    <mergeCell ref="F12:G12"/>
    <mergeCell ref="B80:I80"/>
    <mergeCell ref="B81:F81"/>
    <mergeCell ref="E1:E3"/>
    <mergeCell ref="I16:I22"/>
    <mergeCell ref="I23:I24"/>
    <mergeCell ref="I25:I28"/>
    <mergeCell ref="I29:I30"/>
    <mergeCell ref="I31:I33"/>
    <mergeCell ref="I34:I41"/>
    <mergeCell ref="I42:I43"/>
    <mergeCell ref="I44:I49"/>
    <mergeCell ref="I50:I56"/>
    <mergeCell ref="I57:I74"/>
    <mergeCell ref="I75:I76"/>
    <mergeCell ref="J16:J22"/>
    <mergeCell ref="J23:J24"/>
    <mergeCell ref="J25:J28"/>
    <mergeCell ref="J29:J30"/>
    <mergeCell ref="J31:J33"/>
    <mergeCell ref="J34:J41"/>
    <mergeCell ref="J42:J43"/>
    <mergeCell ref="J44:J49"/>
    <mergeCell ref="J50:J56"/>
    <mergeCell ref="J57:J74"/>
    <mergeCell ref="J75:J76"/>
    <mergeCell ref="K16:K22"/>
    <mergeCell ref="K23:K24"/>
    <mergeCell ref="K25:K28"/>
    <mergeCell ref="K29:K30"/>
    <mergeCell ref="K50:K53"/>
    <mergeCell ref="K54:K56"/>
    <mergeCell ref="L16:L22"/>
    <mergeCell ref="L23:L24"/>
    <mergeCell ref="L25:L28"/>
    <mergeCell ref="L29:L30"/>
    <mergeCell ref="G3:H4"/>
    <mergeCell ref="B82:E86"/>
  </mergeCells>
  <pageMargins left="0.7" right="0.7" top="0.75" bottom="0.75" header="0.3" footer="0.3"/>
  <pageSetup paperSize="9" scale="47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20260331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79</dc:creator>
  <cp:lastModifiedBy>Niki</cp:lastModifiedBy>
  <dcterms:created xsi:type="dcterms:W3CDTF">2019-04-03T08:21:00Z</dcterms:created>
  <cp:lastPrinted>2019-07-10T13:01:00Z</cp:lastPrinted>
  <dcterms:modified xsi:type="dcterms:W3CDTF">2026-06-03T08:58:15Z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E0534DB556E94022AC386784BEADAE19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