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002 -US0009 Kanexpro\NIKI\002-发货\2026 发货\样品发货\202609\"/>
    </mc:Choice>
  </mc:AlternateContent>
  <bookViews>
    <workbookView windowWidth="28800" windowHeight="12375"/>
  </bookViews>
  <sheets>
    <sheet name="CI" sheetId="5" r:id="rId1"/>
    <sheet name="PACKLING LIST" sheetId="8" state="hidden" r:id="rId2"/>
  </sheets>
  <definedNames>
    <definedName name="_xlnm.Print_Area" localSheetId="0">CI!$A$1:$I$37</definedName>
    <definedName name="_xlnm.Print_Area" localSheetId="1">'PACKLING LIST'!$A$1:$M$30</definedName>
    <definedName name="_xlnm._FilterDatabase" localSheetId="1" hidden="1">'PACKLING LIST'!#REF!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<sst xmlns="http://schemas.openxmlformats.org/spreadsheetml/2006/main" count="126" uniqueCount="74">
  <si>
    <t xml:space="preserve"> INVOICE</t>
  </si>
  <si>
    <t>SHENZHEN HDCVT TECHNOLOGY CO., LTD</t>
  </si>
  <si>
    <t>Invoice Number</t>
  </si>
  <si>
    <t>Issue Date</t>
  </si>
  <si>
    <t>Building 5, Lihe Industrial Park, SongBai Rd.,</t>
  </si>
  <si>
    <t>US0009S260923</t>
  </si>
  <si>
    <t xml:space="preserve">Nanshan  District , Shenzhen, Guangdong, China  </t>
  </si>
  <si>
    <t>niki.lan@hdcvt.com</t>
  </si>
  <si>
    <t xml:space="preserve">     Niki Lan</t>
  </si>
  <si>
    <t>Invoice To</t>
  </si>
  <si>
    <t>Shipping To</t>
  </si>
  <si>
    <t>Kanexpro Inc</t>
  </si>
  <si>
    <t>578 S. Brea Blvd., Ste L Brea, CA  92821</t>
  </si>
  <si>
    <t xml:space="preserve">578 S. Brea Blvd., Ste L Brea, CA  92821
</t>
  </si>
  <si>
    <t>Tel:   714-592-4123</t>
  </si>
  <si>
    <t>TEL: 714-592-4123</t>
  </si>
  <si>
    <t xml:space="preserve">Fax: 714.332.1682  </t>
  </si>
  <si>
    <t>ATTN: Kevin price</t>
  </si>
  <si>
    <t>Email: kevin.price@kanexpro.com</t>
  </si>
  <si>
    <t>Customer model</t>
  </si>
  <si>
    <t>HDCVT model</t>
  </si>
  <si>
    <t>Product Description</t>
  </si>
  <si>
    <t>Material 材质</t>
  </si>
  <si>
    <t>Functions 功能作用</t>
  </si>
  <si>
    <t>HS CODE</t>
  </si>
  <si>
    <t>Quantity</t>
  </si>
  <si>
    <t>Unit Price(USD)</t>
  </si>
  <si>
    <t>Amount(USD)</t>
  </si>
  <si>
    <t>SAMPLE</t>
  </si>
  <si>
    <t>HDP-EUB40-TX</t>
  </si>
  <si>
    <t>5K HDMI + USB 3.2 over a Single CAT Cable 40m</t>
  </si>
  <si>
    <r>
      <rPr>
        <sz val="11"/>
        <color theme="1"/>
        <rFont val="Calibri"/>
        <charset val="134"/>
      </rPr>
      <t xml:space="preserve">IRON </t>
    </r>
    <r>
      <rPr>
        <sz val="11"/>
        <color theme="1"/>
        <rFont val="宋体"/>
        <charset val="134"/>
      </rPr>
      <t>铁</t>
    </r>
  </si>
  <si>
    <r>
      <rPr>
        <sz val="11"/>
        <color theme="1"/>
        <rFont val="Calibri"/>
        <charset val="134"/>
      </rPr>
      <t>Transmit HDMI signal 
(</t>
    </r>
    <r>
      <rPr>
        <sz val="11"/>
        <color theme="1"/>
        <rFont val="宋体"/>
        <charset val="134"/>
      </rPr>
      <t>传输音视频信号</t>
    </r>
    <r>
      <rPr>
        <sz val="11"/>
        <color theme="1"/>
        <rFont val="Calibri"/>
        <charset val="134"/>
      </rPr>
      <t>)</t>
    </r>
  </si>
  <si>
    <t>8517.62.0000</t>
  </si>
  <si>
    <t>都不带电，产品贴纸有玩视型号,无客户品牌和客户型号</t>
  </si>
  <si>
    <t>HDPRX-EUB40</t>
  </si>
  <si>
    <t>HDPRX-EUB40C</t>
  </si>
  <si>
    <t>5K USB-C + USB 3.2 over a Single CAT Cable 40m</t>
  </si>
  <si>
    <t>HDP-EUB40C-TX</t>
  </si>
  <si>
    <t xml:space="preserve"> HDP-AUD2ARC</t>
  </si>
  <si>
    <t>Dante 2CH HDMI ARC Input  Adapter with PoE</t>
  </si>
  <si>
    <t>Transmit HDMI signal 
(传输音视频信号)</t>
  </si>
  <si>
    <t>HDP-WPD20BUS</t>
  </si>
  <si>
    <t>2x2 Bluetooth Audio to Dante Wall Plate with PoE</t>
  </si>
  <si>
    <t>HDP-PA30DP</t>
  </si>
  <si>
    <t>30W 2CH Class D Amplifier with Dante and Line in/out</t>
  </si>
  <si>
    <t>Total</t>
  </si>
  <si>
    <t>/</t>
  </si>
  <si>
    <t>Niki Lan</t>
  </si>
  <si>
    <r>
      <rPr>
        <b/>
        <sz val="10"/>
        <rFont val="Tahoma"/>
        <charset val="134"/>
      </rPr>
      <t>Thank You For Your Business! Xie Xie</t>
    </r>
    <r>
      <rPr>
        <b/>
        <sz val="10"/>
        <rFont val="宋体"/>
        <charset val="134"/>
      </rPr>
      <t>谢谢</t>
    </r>
  </si>
  <si>
    <t>If you have any questions about this invoice , please visit www.HDCVT.com or contact sales:</t>
  </si>
  <si>
    <t>PACKING LIST</t>
  </si>
  <si>
    <t>US0009S260702</t>
  </si>
  <si>
    <t xml:space="preserve">     Niki lan</t>
  </si>
  <si>
    <t>9377 Haven Avenue, Ste. 210, Rancho Cucamonga, CA 91730,USA</t>
  </si>
  <si>
    <t>578 S. Brea Blvd., Ste L Brea, CA  92821</t>
  </si>
  <si>
    <t>Email: kevin.price@kanexpro.com;</t>
  </si>
  <si>
    <t>(CC :  liangbo.li@kanex.com; daisy.xiong@kanex.com)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</si>
  <si>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</si>
  <si>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</si>
  <si>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</si>
  <si>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</si>
  <si>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</si>
  <si>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</si>
  <si>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</si>
  <si>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</si>
  <si>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</si>
  <si>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</si>
  <si>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</si>
  <si>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HDC-SPB14C</t>
  </si>
  <si>
    <t>HDC-SPB18C</t>
  </si>
  <si>
    <t>HDC-SPB12C</t>
  </si>
  <si>
    <t>HBT-E70C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</si>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</sst>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5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_ "/>
    <numFmt numFmtId="181" formatCode="0.000_ "/>
    <numFmt numFmtId="182" formatCode="\$#,##0.0;\-\$#,##0.0"/>
    <numFmt numFmtId="183" formatCode="yyyy/m/d;@"/>
    <numFmt numFmtId="184" formatCode="0.000%"/>
  </numFmts>
  <fonts count="50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strike/>
      <sz val="10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rgb="FF800080"/>
      <name val="Tahoma"/>
      <charset val="134"/>
    </font>
    <font>
      <u/>
      <sz val="10"/>
      <color theme="10"/>
      <name val="Tahoma"/>
      <charset val="134"/>
    </font>
    <font>
      <sz val="11.25"/>
      <color rgb="FF000000"/>
      <name val="Calibri"/>
      <charset val="134"/>
    </font>
    <font>
      <sz val="11"/>
      <color theme="1"/>
      <name val="Calibri"/>
      <charset val="134"/>
    </font>
    <font>
      <sz val="10"/>
      <name val="Tahoma"/>
      <charset val="134"/>
    </font>
    <font>
      <b/>
      <sz val="10"/>
      <color theme="0"/>
      <name val="Tahoma"/>
      <charset val="134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b/>
      <sz val="18"/>
      <color theme="1"/>
      <name val="Calibri"/>
      <charset val="134"/>
    </font>
    <font>
      <b/>
      <sz val="1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b/>
      <sz val="1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0" fillId="5" borderId="16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19" applyNumberFormat="0" applyAlignment="0" applyProtection="0">
      <alignment vertical="center"/>
    </xf>
    <xf numFmtId="0" fontId="37" fillId="7" borderId="20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8" borderId="21" applyNumberFormat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1" fillId="0" borderId="23" applyNumberFormat="0" applyFill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7" fillId="0" borderId="0"/>
  </cellStyleXfs>
  <cellXfs count="1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6" fillId="0" borderId="0" xfId="6" applyFont="1" applyFill="1" applyBorder="1" applyAlignment="1">
      <alignment horizontal="left" vertical="center" inden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/>
    <xf numFmtId="0" fontId="1" fillId="2" borderId="0" xfId="0" applyFont="1" applyFill="1" applyAlignment="1">
      <alignment horizontal="left" vertical="center"/>
    </xf>
    <xf numFmtId="0" fontId="1" fillId="0" borderId="0" xfId="0" applyFont="1"/>
    <xf numFmtId="0" fontId="7" fillId="2" borderId="0" xfId="6" applyFont="1" applyFill="1" applyAlignment="1">
      <alignment horizontal="left" vertical="center"/>
    </xf>
    <xf numFmtId="0" fontId="7" fillId="0" borderId="0" xfId="6" applyFont="1" applyFill="1" applyAlignment="1">
      <alignment horizontal="left" vertical="center" indent="1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179" fontId="10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80" fontId="10" fillId="0" borderId="6" xfId="49" applyNumberFormat="1" applyFont="1" applyFill="1" applyBorder="1" applyAlignment="1">
      <alignment horizontal="center" vertical="center"/>
    </xf>
    <xf numFmtId="176" fontId="10" fillId="0" borderId="6" xfId="49" applyNumberFormat="1" applyFont="1" applyFill="1" applyBorder="1" applyAlignment="1">
      <alignment horizontal="center" vertical="center" wrapText="1"/>
    </xf>
    <xf numFmtId="181" fontId="1" fillId="0" borderId="6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17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80" fontId="10" fillId="0" borderId="7" xfId="49" applyNumberFormat="1" applyFont="1" applyFill="1" applyBorder="1" applyAlignment="1">
      <alignment horizontal="center" vertical="center"/>
    </xf>
    <xf numFmtId="176" fontId="10" fillId="0" borderId="7" xfId="49" applyNumberFormat="1" applyFont="1" applyFill="1" applyBorder="1" applyAlignment="1">
      <alignment horizontal="center" vertical="center" wrapText="1"/>
    </xf>
    <xf numFmtId="181" fontId="1" fillId="0" borderId="7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26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182" fontId="1" fillId="0" borderId="0" xfId="0" applyNumberFormat="1" applyFont="1"/>
    <xf numFmtId="0" fontId="4" fillId="0" borderId="0" xfId="0" applyFont="1" applyAlignment="1">
      <alignment horizontal="center" vertical="center" wrapText="1"/>
    </xf>
    <xf numFmtId="182" fontId="4" fillId="0" borderId="0" xfId="0" applyNumberFormat="1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82" fontId="4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182" fontId="5" fillId="0" borderId="0" xfId="0" applyNumberFormat="1" applyFont="1" applyAlignment="1">
      <alignment horizontal="left" vertical="center"/>
    </xf>
    <xf numFmtId="183" fontId="1" fillId="0" borderId="0" xfId="0" applyNumberFormat="1" applyFont="1" applyAlignment="1">
      <alignment horizontal="left" vertical="center"/>
    </xf>
    <xf numFmtId="182" fontId="5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left" vertical="center" indent="1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182" fontId="1" fillId="0" borderId="0" xfId="0" applyNumberFormat="1" applyFont="1" applyAlignment="1">
      <alignment horizontal="center" vertical="center"/>
    </xf>
    <xf numFmtId="182" fontId="5" fillId="0" borderId="0" xfId="0" applyNumberFormat="1" applyFont="1" applyAlignment="1">
      <alignment vertical="center"/>
    </xf>
    <xf numFmtId="0" fontId="1" fillId="2" borderId="0" xfId="0" applyFont="1" applyFill="1" applyAlignment="1">
      <alignment vertical="top" wrapText="1"/>
    </xf>
    <xf numFmtId="182" fontId="1" fillId="2" borderId="0" xfId="0" applyNumberFormat="1" applyFont="1" applyFill="1" applyAlignment="1">
      <alignment vertical="center"/>
    </xf>
    <xf numFmtId="182" fontId="1" fillId="2" borderId="0" xfId="0" applyNumberFormat="1" applyFont="1" applyFill="1"/>
    <xf numFmtId="182" fontId="1" fillId="2" borderId="0" xfId="0" applyNumberFormat="1" applyFont="1" applyFill="1" applyBorder="1" applyAlignment="1">
      <alignment horizontal="left" vertical="center" indent="1"/>
    </xf>
    <xf numFmtId="182" fontId="7" fillId="2" borderId="0" xfId="6" applyNumberFormat="1" applyFont="1" applyFill="1" applyBorder="1" applyAlignment="1">
      <alignment horizontal="left" vertical="center" indent="1"/>
    </xf>
    <xf numFmtId="0" fontId="7" fillId="0" borderId="0" xfId="6" applyFont="1" applyFill="1" applyBorder="1" applyAlignment="1">
      <alignment horizontal="left" vertical="center" indent="1"/>
    </xf>
    <xf numFmtId="182" fontId="0" fillId="0" borderId="0" xfId="0" applyNumberFormat="1"/>
    <xf numFmtId="182" fontId="1" fillId="0" borderId="0" xfId="0" applyNumberFormat="1" applyFont="1" applyFill="1"/>
    <xf numFmtId="0" fontId="7" fillId="0" borderId="0" xfId="6" applyFont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182" fontId="5" fillId="0" borderId="1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82" fontId="1" fillId="0" borderId="5" xfId="0" applyNumberFormat="1" applyFont="1" applyBorder="1" applyAlignment="1">
      <alignment horizontal="center" vertical="center"/>
    </xf>
    <xf numFmtId="182" fontId="1" fillId="0" borderId="5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182" fontId="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182" fontId="5" fillId="0" borderId="4" xfId="0" applyNumberFormat="1" applyFont="1" applyBorder="1" applyAlignment="1">
      <alignment horizontal="center" vertical="center"/>
    </xf>
    <xf numFmtId="182" fontId="5" fillId="0" borderId="5" xfId="0" applyNumberFormat="1" applyFont="1" applyFill="1" applyBorder="1" applyAlignment="1">
      <alignment horizontal="center" vertical="center"/>
    </xf>
    <xf numFmtId="0" fontId="12" fillId="0" borderId="0" xfId="0" applyFont="1"/>
    <xf numFmtId="0" fontId="2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 indent="1"/>
    </xf>
    <xf numFmtId="0" fontId="1" fillId="0" borderId="0" xfId="0" applyFont="1" applyBorder="1"/>
    <xf numFmtId="182" fontId="21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184" fontId="7" fillId="0" borderId="0" xfId="6" applyNumberFormat="1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3" fillId="0" borderId="15" xfId="0" applyFont="1" applyBorder="1" applyAlignment="1">
      <alignment horizontal="left" vertical="center" indent="1"/>
    </xf>
    <xf numFmtId="0" fontId="21" fillId="0" borderId="0" xfId="0" applyFont="1" applyAlignment="1">
      <alignment horizontal="center" vertical="top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16" fillId="0" borderId="0" xfId="0" applyFont="1"/>
    <xf numFmtId="0" fontId="24" fillId="0" borderId="0" xfId="0" applyFont="1"/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24" fontId="0" fillId="2" borderId="0" xfId="0" applyNumberFormat="1" applyFill="1" applyBorder="1" applyAlignment="1">
      <alignment vertical="center"/>
    </xf>
    <xf numFmtId="182" fontId="13" fillId="0" borderId="0" xfId="0" applyNumberFormat="1" applyFont="1"/>
    <xf numFmtId="0" fontId="25" fillId="0" borderId="0" xfId="0" applyFont="1" applyFill="1" applyBorder="1" applyAlignment="1">
      <alignment vertical="center"/>
    </xf>
    <xf numFmtId="182" fontId="26" fillId="0" borderId="0" xfId="0" applyNumberFormat="1" applyFont="1"/>
    <xf numFmtId="0" fontId="27" fillId="0" borderId="0" xfId="0" applyFont="1" applyFill="1" applyBorder="1" applyAlignment="1">
      <alignment vertical="center"/>
    </xf>
    <xf numFmtId="0" fontId="13" fillId="0" borderId="0" xfId="0" applyFont="1"/>
    <xf numFmtId="182" fontId="0" fillId="0" borderId="0" xfId="0" applyNumberFormat="1" applyFill="1" applyBorder="1" applyAlignment="1">
      <alignment vertical="center"/>
    </xf>
    <xf numFmtId="182" fontId="0" fillId="2" borderId="0" xfId="0" applyNumberFormat="1" applyFill="1" applyBorder="1" applyAlignment="1">
      <alignment vertical="center"/>
    </xf>
    <xf numFmtId="182" fontId="25" fillId="2" borderId="0" xfId="0" applyNumberFormat="1" applyFont="1" applyFill="1" applyBorder="1" applyAlignment="1">
      <alignment vertical="center"/>
    </xf>
    <xf numFmtId="182" fontId="27" fillId="2" borderId="0" xfId="0" applyNumberFormat="1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664593</xdr:colOff>
      <xdr:row>3</xdr:row>
      <xdr:rowOff>40415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954530" cy="611505"/>
        </a:xfrm>
        <a:prstGeom prst="rect">
          <a:avLst/>
        </a:prstGeom>
      </xdr:spPr>
    </xdr:pic>
    <xdr:clientData/>
  </xdr:twoCellAnchor>
  <xdr:twoCellAnchor editAs="oneCell">
    <xdr:from>
      <xdr:col>21</xdr:col>
      <xdr:colOff>484505</xdr:colOff>
      <xdr:row>20</xdr:row>
      <xdr:rowOff>0</xdr:rowOff>
    </xdr:from>
    <xdr:to>
      <xdr:col>30</xdr:col>
      <xdr:colOff>283210</xdr:colOff>
      <xdr:row>26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990935" y="4178300"/>
          <a:ext cx="5885180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607695</xdr:colOff>
      <xdr:row>1</xdr:row>
      <xdr:rowOff>67310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9525"/>
          <a:ext cx="2017395" cy="59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3"/>
  <sheetViews>
    <sheetView showGridLines="0" tabSelected="1" view="pageBreakPreview" zoomScaleNormal="80" topLeftCell="A10" workbookViewId="0">
      <selection activeCell="D26" sqref="D26:E27"/>
    </sheetView>
  </sheetViews>
  <sheetFormatPr defaultColWidth="8.875" defaultRowHeight="15" customHeight="1"/>
  <cols>
    <col min="1" max="1" width="18.5" style="26" customWidth="1"/>
    <col min="2" max="2" width="15.375" style="26" customWidth="1"/>
    <col min="3" max="3" width="20.875" style="26" customWidth="1"/>
    <col min="4" max="4" width="16.875" style="26" customWidth="1"/>
    <col min="5" max="5" width="26.125" style="26" customWidth="1"/>
    <col min="6" max="6" width="15.9083333333333" style="26" customWidth="1"/>
    <col min="7" max="7" width="22.375" style="26" customWidth="1"/>
    <col min="8" max="9" width="18" style="69" customWidth="1"/>
    <col min="10" max="11" width="22.725" style="26" customWidth="1"/>
    <col min="12" max="18" width="8.875" style="26"/>
    <col min="19" max="19" width="11.125" style="26"/>
    <col min="20" max="16384" width="8.875" style="26"/>
  </cols>
  <sheetData>
    <row r="1" customHeight="1" spans="1:11">
      <c r="G1" s="70" t="s">
        <v>0</v>
      </c>
      <c r="H1" s="71"/>
      <c r="I1" s="71"/>
    </row>
    <row r="2" customHeight="1" spans="1:11">
      <c r="G2" s="70"/>
      <c r="H2" s="71"/>
      <c r="I2" s="71"/>
    </row>
    <row r="3" customHeight="1" spans="1:11">
      <c r="G3" s="72"/>
      <c r="H3" s="73"/>
      <c r="I3" s="73"/>
    </row>
    <row r="4" customHeight="1" spans="1:11">
      <c r="A4" s="10" t="s">
        <v>1</v>
      </c>
      <c r="B4" s="10"/>
      <c r="C4" s="10"/>
      <c r="D4" s="10"/>
      <c r="E4" s="10"/>
      <c r="F4" s="10"/>
      <c r="G4" s="74" t="s">
        <v>2</v>
      </c>
      <c r="I4" s="75" t="s">
        <v>3</v>
      </c>
    </row>
    <row r="5" customHeight="1" spans="1:11">
      <c r="A5" s="13" t="s">
        <v>4</v>
      </c>
      <c r="B5" s="13"/>
      <c r="C5" s="13"/>
      <c r="D5" s="13"/>
      <c r="E5" s="13"/>
      <c r="F5" s="13"/>
      <c r="G5" s="3" t="s">
        <v>5</v>
      </c>
      <c r="I5" s="76">
        <v>46288</v>
      </c>
    </row>
    <row r="6" customHeight="1" spans="1:11">
      <c r="A6" s="16" t="s">
        <v>6</v>
      </c>
      <c r="B6" s="13"/>
      <c r="C6" s="13"/>
      <c r="D6" s="13"/>
      <c r="E6" s="13"/>
      <c r="F6" s="13"/>
      <c r="G6" s="19"/>
      <c r="H6" s="77"/>
      <c r="I6" s="77"/>
    </row>
    <row r="7" customHeight="1" spans="1:11">
      <c r="A7" s="17" t="s">
        <v>7</v>
      </c>
      <c r="B7" s="16"/>
      <c r="C7" s="16"/>
      <c r="D7" s="78"/>
      <c r="E7" s="78"/>
      <c r="F7" s="78"/>
      <c r="G7" s="19"/>
      <c r="H7" s="77"/>
      <c r="I7" s="77"/>
    </row>
    <row r="8" customHeight="1" spans="1:11">
      <c r="A8" s="79" t="s">
        <v>8</v>
      </c>
      <c r="G8" s="19"/>
      <c r="H8" s="77"/>
      <c r="I8" s="77"/>
    </row>
    <row r="9" customHeight="1" spans="1:11">
      <c r="G9" s="80"/>
      <c r="H9" s="81"/>
    </row>
    <row r="10" customHeight="1" spans="1:11">
      <c r="G10" s="80"/>
      <c r="H10" s="81"/>
    </row>
    <row r="11" customHeight="1" spans="1:11">
      <c r="A11" s="10" t="s">
        <v>9</v>
      </c>
      <c r="B11" s="10"/>
      <c r="C11" s="10"/>
      <c r="D11" s="10"/>
      <c r="E11" s="10"/>
      <c r="F11" s="10"/>
      <c r="G11" s="21" t="s">
        <v>10</v>
      </c>
      <c r="H11" s="82"/>
    </row>
    <row r="12" customHeight="1" spans="1:11">
      <c r="A12" s="10" t="s">
        <v>11</v>
      </c>
      <c r="B12" s="10"/>
      <c r="C12" s="10"/>
      <c r="D12" s="10"/>
      <c r="E12" s="10"/>
      <c r="F12" s="10"/>
      <c r="G12" s="11" t="s">
        <v>11</v>
      </c>
      <c r="H12" s="75"/>
      <c r="I12" s="75"/>
      <c r="J12" s="21"/>
      <c r="K12" s="21"/>
    </row>
    <row r="13" ht="29" customHeight="1" spans="1:11">
      <c r="A13" s="13" t="s">
        <v>12</v>
      </c>
      <c r="B13" s="13"/>
      <c r="C13" s="13"/>
      <c r="D13" s="13"/>
      <c r="E13" s="13"/>
      <c r="F13" s="13"/>
      <c r="G13" s="83" t="s">
        <v>13</v>
      </c>
      <c r="H13" s="84"/>
      <c r="I13" s="84"/>
      <c r="J13" s="4"/>
      <c r="K13" s="4"/>
    </row>
    <row r="14" customHeight="1" spans="1:11">
      <c r="A14" s="16" t="s">
        <v>14</v>
      </c>
      <c r="B14" s="16"/>
      <c r="C14" s="16"/>
      <c r="D14" s="78"/>
      <c r="E14" s="78"/>
      <c r="F14" s="78"/>
      <c r="G14" s="25" t="s">
        <v>15</v>
      </c>
      <c r="H14" s="85"/>
      <c r="I14" s="86"/>
    </row>
    <row r="15" customHeight="1" spans="1:11">
      <c r="A15" s="16" t="s">
        <v>16</v>
      </c>
      <c r="B15" s="16"/>
      <c r="C15" s="16"/>
      <c r="D15" s="78"/>
      <c r="E15" s="78"/>
      <c r="F15" s="78"/>
      <c r="G15" s="25" t="s">
        <v>17</v>
      </c>
      <c r="H15" s="85"/>
      <c r="I15" s="87"/>
    </row>
    <row r="16" customFormat="1" customHeight="1" spans="1:11">
      <c r="A16" s="16"/>
      <c r="B16" s="16"/>
      <c r="C16" s="16"/>
      <c r="D16" s="78"/>
      <c r="E16" s="78"/>
      <c r="F16" s="78"/>
      <c r="G16" s="27" t="s">
        <v>18</v>
      </c>
      <c r="H16" s="85"/>
      <c r="I16" s="87"/>
    </row>
    <row r="17" customFormat="1" customHeight="1" spans="1:13">
      <c r="A17" s="88"/>
      <c r="B17" s="16"/>
      <c r="C17" s="16"/>
      <c r="D17" s="78"/>
      <c r="E17" s="78"/>
      <c r="F17" s="78"/>
      <c r="G17" s="27"/>
      <c r="H17" s="85"/>
      <c r="I17" s="85"/>
    </row>
    <row r="18" customFormat="1" customHeight="1" spans="1:13">
      <c r="A18" s="88"/>
      <c r="B18" s="16"/>
      <c r="C18" s="16"/>
      <c r="D18" s="78"/>
      <c r="E18" s="78"/>
      <c r="F18" s="78"/>
      <c r="H18" s="89"/>
      <c r="I18" s="90"/>
    </row>
    <row r="19" customFormat="1" customHeight="1" spans="1:13">
      <c r="A19" s="88"/>
      <c r="B19" s="16"/>
      <c r="C19" s="16"/>
      <c r="D19" s="78"/>
      <c r="E19" s="78"/>
      <c r="F19" s="78"/>
      <c r="G19" s="91"/>
      <c r="H19" s="69"/>
      <c r="I19" s="69"/>
    </row>
    <row r="20" s="67" customFormat="1" ht="30" customHeight="1" spans="1:13">
      <c r="A20" s="92" t="s">
        <v>19</v>
      </c>
      <c r="B20" s="93" t="s">
        <v>20</v>
      </c>
      <c r="C20" s="93" t="s">
        <v>21</v>
      </c>
      <c r="D20" s="93" t="s">
        <v>22</v>
      </c>
      <c r="E20" s="93" t="s">
        <v>23</v>
      </c>
      <c r="F20" s="94" t="s">
        <v>24</v>
      </c>
      <c r="G20" s="94" t="s">
        <v>25</v>
      </c>
      <c r="H20" s="95" t="s">
        <v>26</v>
      </c>
      <c r="I20" s="95" t="s">
        <v>27</v>
      </c>
      <c r="J20" s="96"/>
      <c r="K20" s="96"/>
      <c r="L20" s="97"/>
      <c r="M20" s="98"/>
    </row>
    <row r="21" s="68" customFormat="1" ht="30" customHeight="1" spans="1:13">
      <c r="A21" s="33" t="s">
        <v>28</v>
      </c>
      <c r="B21" s="34" t="s">
        <v>29</v>
      </c>
      <c r="C21" s="34" t="s">
        <v>30</v>
      </c>
      <c r="D21" s="34" t="s">
        <v>31</v>
      </c>
      <c r="E21" s="34" t="s">
        <v>32</v>
      </c>
      <c r="F21" s="99" t="s">
        <v>33</v>
      </c>
      <c r="G21" s="100">
        <v>2</v>
      </c>
      <c r="H21" s="101">
        <v>14</v>
      </c>
      <c r="I21" s="102">
        <f>H21*G21</f>
        <v>28</v>
      </c>
      <c r="J21" s="103" t="s">
        <v>34</v>
      </c>
      <c r="K21" s="104"/>
      <c r="L21" s="105"/>
    </row>
    <row r="22" s="68" customFormat="1" ht="30" customHeight="1" spans="1:13">
      <c r="A22" s="33" t="s">
        <v>28</v>
      </c>
      <c r="B22" s="42" t="s">
        <v>35</v>
      </c>
      <c r="C22" s="34" t="s">
        <v>30</v>
      </c>
      <c r="D22" s="34" t="s">
        <v>31</v>
      </c>
      <c r="E22" s="34" t="s">
        <v>32</v>
      </c>
      <c r="F22" s="99" t="s">
        <v>33</v>
      </c>
      <c r="G22" s="106">
        <v>1</v>
      </c>
      <c r="H22" s="107">
        <v>14</v>
      </c>
      <c r="I22" s="102">
        <f t="shared" ref="I22:I27" si="0">H22*G22</f>
        <v>14</v>
      </c>
      <c r="J22" s="103"/>
      <c r="K22" s="104"/>
      <c r="L22" s="105"/>
    </row>
    <row r="23" s="68" customFormat="1" ht="30" customHeight="1" spans="1:13">
      <c r="A23" s="33" t="s">
        <v>28</v>
      </c>
      <c r="B23" s="42" t="s">
        <v>36</v>
      </c>
      <c r="C23" s="34" t="s">
        <v>37</v>
      </c>
      <c r="D23" s="34" t="s">
        <v>31</v>
      </c>
      <c r="E23" s="34" t="s">
        <v>32</v>
      </c>
      <c r="F23" s="99" t="s">
        <v>33</v>
      </c>
      <c r="G23" s="106">
        <v>1</v>
      </c>
      <c r="H23" s="107">
        <v>10</v>
      </c>
      <c r="I23" s="102">
        <f t="shared" si="0"/>
        <v>10</v>
      </c>
      <c r="J23" s="103"/>
      <c r="K23" s="104"/>
      <c r="L23" s="105"/>
    </row>
    <row r="24" s="68" customFormat="1" ht="30" customHeight="1" spans="1:13">
      <c r="A24" s="33" t="s">
        <v>28</v>
      </c>
      <c r="B24" s="42" t="s">
        <v>38</v>
      </c>
      <c r="C24" s="34" t="s">
        <v>37</v>
      </c>
      <c r="D24" s="34" t="s">
        <v>31</v>
      </c>
      <c r="E24" s="34" t="s">
        <v>32</v>
      </c>
      <c r="F24" s="108" t="s">
        <v>33</v>
      </c>
      <c r="G24" s="106">
        <v>1</v>
      </c>
      <c r="H24" s="107">
        <v>13</v>
      </c>
      <c r="I24" s="102">
        <f t="shared" si="0"/>
        <v>13</v>
      </c>
      <c r="J24" s="103"/>
      <c r="K24" s="104"/>
      <c r="L24" s="105"/>
    </row>
    <row r="25" s="68" customFormat="1" ht="30" customHeight="1" spans="1:13">
      <c r="A25" s="33" t="s">
        <v>28</v>
      </c>
      <c r="B25" s="42" t="s">
        <v>39</v>
      </c>
      <c r="C25" s="34" t="s">
        <v>40</v>
      </c>
      <c r="D25" s="34" t="s">
        <v>31</v>
      </c>
      <c r="E25" s="42" t="s">
        <v>41</v>
      </c>
      <c r="F25" s="99" t="s">
        <v>33</v>
      </c>
      <c r="G25" s="106">
        <v>2</v>
      </c>
      <c r="H25" s="107">
        <v>12</v>
      </c>
      <c r="I25" s="102">
        <f t="shared" si="0"/>
        <v>24</v>
      </c>
      <c r="J25" s="103"/>
      <c r="K25" s="104"/>
      <c r="L25" s="105"/>
    </row>
    <row r="26" s="68" customFormat="1" ht="30" customHeight="1" spans="1:13">
      <c r="A26" s="33" t="s">
        <v>28</v>
      </c>
      <c r="B26" s="42" t="s">
        <v>42</v>
      </c>
      <c r="C26" s="34" t="s">
        <v>43</v>
      </c>
      <c r="D26" s="34" t="s">
        <v>31</v>
      </c>
      <c r="E26" s="34" t="s">
        <v>32</v>
      </c>
      <c r="F26" s="99" t="s">
        <v>33</v>
      </c>
      <c r="G26" s="106">
        <v>2</v>
      </c>
      <c r="H26" s="107">
        <v>11</v>
      </c>
      <c r="I26" s="102">
        <f t="shared" si="0"/>
        <v>22</v>
      </c>
      <c r="J26" s="103"/>
      <c r="K26" s="104"/>
      <c r="L26" s="105"/>
    </row>
    <row r="27" s="68" customFormat="1" ht="30" customHeight="1" spans="1:13">
      <c r="A27" s="33" t="s">
        <v>28</v>
      </c>
      <c r="B27" s="42" t="s">
        <v>44</v>
      </c>
      <c r="C27" s="34" t="s">
        <v>45</v>
      </c>
      <c r="D27" s="34" t="s">
        <v>31</v>
      </c>
      <c r="E27" s="42" t="s">
        <v>41</v>
      </c>
      <c r="F27" s="99" t="s">
        <v>33</v>
      </c>
      <c r="G27" s="106">
        <v>2</v>
      </c>
      <c r="H27" s="107">
        <v>16</v>
      </c>
      <c r="I27" s="102">
        <f t="shared" si="0"/>
        <v>32</v>
      </c>
      <c r="J27" s="103"/>
      <c r="K27" s="104"/>
      <c r="L27" s="105"/>
    </row>
    <row r="28" ht="30" customHeight="1" spans="1:13">
      <c r="A28" s="109"/>
      <c r="B28" s="110"/>
      <c r="C28" s="111"/>
      <c r="D28" s="112" t="s">
        <v>46</v>
      </c>
      <c r="E28" s="113"/>
      <c r="F28" s="114"/>
      <c r="G28" s="115">
        <f>SUM(G21:G27)</f>
        <v>11</v>
      </c>
      <c r="H28" s="116" t="s">
        <v>47</v>
      </c>
      <c r="I28" s="117">
        <f>SUM(I21:I27)</f>
        <v>143</v>
      </c>
      <c r="J28" s="103"/>
      <c r="L28" s="118"/>
    </row>
    <row r="29" ht="30" customHeight="1" spans="1:13">
      <c r="A29" s="119"/>
      <c r="B29" s="119"/>
      <c r="C29" s="119"/>
      <c r="D29" s="119"/>
      <c r="E29" s="119"/>
      <c r="F29" s="119"/>
      <c r="G29" s="119"/>
      <c r="L29" s="118"/>
    </row>
    <row r="30" customHeight="1" spans="1:13">
      <c r="A30" s="120"/>
      <c r="B30" s="120"/>
      <c r="C30" s="120"/>
      <c r="D30" s="120"/>
      <c r="E30" s="120"/>
      <c r="F30" s="120"/>
      <c r="G30" s="121"/>
      <c r="I30" s="122"/>
    </row>
    <row r="31" customHeight="1" spans="1:13">
      <c r="A31" s="123"/>
      <c r="B31" s="124"/>
      <c r="C31" s="124"/>
      <c r="D31" s="124"/>
      <c r="E31" s="124"/>
      <c r="F31" s="124"/>
      <c r="G31" s="124"/>
    </row>
    <row r="32" customHeight="1" spans="1:13">
      <c r="A32" s="79"/>
      <c r="B32" s="125"/>
      <c r="C32" s="125"/>
      <c r="D32" s="125"/>
      <c r="E32" s="125"/>
      <c r="F32" s="125"/>
      <c r="G32" s="125"/>
    </row>
    <row r="33" customHeight="1" spans="1:12">
      <c r="A33" s="126" t="s">
        <v>48</v>
      </c>
      <c r="B33" s="127"/>
      <c r="C33" s="127"/>
      <c r="D33" s="127"/>
      <c r="E33" s="127"/>
      <c r="F33" s="127"/>
      <c r="G33" s="127"/>
    </row>
    <row r="34" customHeight="1" spans="1:12">
      <c r="A34" s="121"/>
      <c r="B34" s="128"/>
      <c r="C34" s="128" t="s">
        <v>49</v>
      </c>
      <c r="D34" s="128"/>
      <c r="E34" s="128"/>
      <c r="F34" s="128"/>
      <c r="G34" s="128"/>
    </row>
    <row r="36" customHeight="1" spans="1:12">
      <c r="B36" s="129"/>
      <c r="C36" s="129" t="s">
        <v>50</v>
      </c>
      <c r="D36" s="129"/>
      <c r="E36" s="129"/>
      <c r="F36" s="129"/>
      <c r="G36" s="129"/>
    </row>
    <row r="40" customHeight="1" spans="1:12">
      <c r="L40" s="130"/>
    </row>
    <row r="41" customHeight="1" spans="1:12">
      <c r="A41" s="131"/>
      <c r="G41" s="118"/>
      <c r="L41" s="118"/>
    </row>
    <row r="44" customHeight="1" spans="1:12">
      <c r="L44" s="118"/>
    </row>
    <row r="45" customHeight="1" spans="1:12">
      <c r="L45" s="118"/>
    </row>
    <row r="49" customHeight="1" spans="6:8">
      <c r="F49" s="132"/>
      <c r="G49" s="132"/>
    </row>
    <row r="50" customHeight="1" spans="6:8">
      <c r="F50" s="132"/>
      <c r="G50" s="132"/>
    </row>
    <row r="51" customHeight="1" spans="6:8">
      <c r="F51" s="132"/>
      <c r="G51" s="132"/>
    </row>
    <row r="52" customHeight="1" spans="6:8">
      <c r="F52" s="132"/>
      <c r="G52" s="133"/>
    </row>
    <row r="53" customHeight="1" spans="6:8">
      <c r="F53" s="132"/>
      <c r="G53" s="133"/>
    </row>
    <row r="54" customHeight="1" spans="6:8">
      <c r="F54" s="134"/>
      <c r="G54" s="134"/>
    </row>
    <row r="55" customHeight="1" spans="6:8">
      <c r="F55" s="132"/>
      <c r="G55" s="135"/>
      <c r="H55" s="136"/>
    </row>
    <row r="56" customHeight="1" spans="6:8">
      <c r="F56" s="137"/>
      <c r="G56" s="137"/>
      <c r="H56" s="138"/>
    </row>
    <row r="57" customHeight="1" spans="6:8">
      <c r="F57" s="139"/>
      <c r="G57" s="139"/>
    </row>
    <row r="58" customHeight="1" spans="6:8">
      <c r="G58" s="140"/>
    </row>
    <row r="59" customHeight="1" spans="6:8">
      <c r="G59" s="132"/>
      <c r="H59" s="141"/>
    </row>
    <row r="60" customHeight="1" spans="6:8">
      <c r="G60" s="132"/>
      <c r="H60" s="141"/>
    </row>
    <row r="61" customHeight="1" spans="6:8">
      <c r="G61" s="132"/>
      <c r="H61" s="142"/>
    </row>
    <row r="62" customHeight="1" spans="6:8">
      <c r="G62" s="132"/>
      <c r="H62" s="142"/>
    </row>
    <row r="63" customHeight="1" spans="6:8">
      <c r="G63" s="134"/>
      <c r="H63" s="143"/>
    </row>
    <row r="64" customHeight="1" spans="6:8">
      <c r="G64" s="132"/>
      <c r="H64" s="142"/>
    </row>
    <row r="65" customHeight="1" spans="7:8">
      <c r="G65" s="137"/>
      <c r="H65" s="142"/>
    </row>
    <row r="66" customHeight="1" spans="7:8">
      <c r="G66" s="139"/>
      <c r="H66" s="144"/>
    </row>
    <row r="73" customHeight="1" spans="7:8">
      <c r="G73" s="118"/>
    </row>
  </sheetData>
  <mergeCells count="18">
    <mergeCell ref="A4:C4"/>
    <mergeCell ref="A11:C11"/>
    <mergeCell ref="G11:H11"/>
    <mergeCell ref="A12:C12"/>
    <mergeCell ref="G12:I12"/>
    <mergeCell ref="A28:C28"/>
    <mergeCell ref="D28:F28"/>
    <mergeCell ref="A29:G29"/>
    <mergeCell ref="A30:C30"/>
    <mergeCell ref="C31:G31"/>
    <mergeCell ref="C32:G32"/>
    <mergeCell ref="C33:G33"/>
    <mergeCell ref="C34:G34"/>
    <mergeCell ref="G6:G8"/>
    <mergeCell ref="J21:J28"/>
    <mergeCell ref="L21:L27"/>
    <mergeCell ref="H6:I8"/>
    <mergeCell ref="G1:I3"/>
  </mergeCells>
  <hyperlinks>
    <hyperlink ref="A7" r:id="rId2" display="niki.lan@hdcvt.com" tooltip="mailto:niki.lan@hdcvt.com"/>
  </hyperlinks>
  <pageMargins left="0.7" right="0.7" top="0.75" bottom="0.75" header="0.3" footer="0.3"/>
  <pageSetup paperSize="9" scale="51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0"/>
  <sheetViews>
    <sheetView showGridLines="0" workbookViewId="0">
      <selection activeCell="C32" sqref="C32"/>
    </sheetView>
  </sheetViews>
  <sheetFormatPr defaultColWidth="8.875" defaultRowHeight="12.75"/>
  <cols>
    <col min="1" max="1" width="18.625" style="4" customWidth="1"/>
    <col min="2" max="2" width="16.7583333333333" style="5" customWidth="1"/>
    <col min="3" max="3" width="11.3666666666667" style="5" customWidth="1"/>
    <col min="4" max="4" width="11.2583333333333" style="6" customWidth="1"/>
    <col min="5" max="5" width="9.625" style="5" customWidth="1"/>
    <col min="6" max="6" width="10.125" style="4" customWidth="1"/>
    <col min="7" max="7" width="10.1083333333333" style="4" customWidth="1"/>
    <col min="8" max="8" width="11" style="4" customWidth="1"/>
    <col min="9" max="13" width="7.625" style="5" customWidth="1"/>
    <col min="14" max="14" width="8.875" style="4"/>
    <col min="15" max="15" width="9.875" style="4"/>
    <col min="16" max="17" width="8.875" style="4"/>
    <col min="18" max="18" width="11.125" style="4"/>
    <col min="19" max="16384" width="8.875" style="4"/>
  </cols>
  <sheetData>
    <row r="1" ht="42" customHeight="1" spans="1:13">
      <c r="A1" s="7"/>
      <c r="B1" s="7"/>
      <c r="C1" s="7"/>
      <c r="D1" s="8"/>
      <c r="E1" s="7"/>
      <c r="F1" s="9" t="s">
        <v>51</v>
      </c>
      <c r="G1" s="9"/>
      <c r="H1" s="9"/>
      <c r="I1" s="9"/>
      <c r="J1" s="9"/>
      <c r="K1" s="9"/>
      <c r="L1" s="9"/>
      <c r="M1" s="9"/>
    </row>
    <row r="2" ht="15" customHeight="1" spans="1:13">
      <c r="A2" s="10" t="s">
        <v>1</v>
      </c>
      <c r="B2" s="11"/>
      <c r="C2" s="11"/>
      <c r="F2" s="11" t="s">
        <v>2</v>
      </c>
      <c r="G2" s="11"/>
      <c r="H2" s="11"/>
      <c r="I2" s="11"/>
      <c r="J2" s="12" t="s">
        <v>3</v>
      </c>
      <c r="K2" s="12"/>
      <c r="L2" s="12"/>
      <c r="M2" s="12"/>
    </row>
    <row r="3" ht="15" customHeight="1" spans="1:13">
      <c r="A3" s="13" t="s">
        <v>4</v>
      </c>
      <c r="B3" s="14"/>
      <c r="C3" s="14"/>
      <c r="F3" s="3" t="s">
        <v>52</v>
      </c>
      <c r="G3" s="3"/>
      <c r="H3" s="3"/>
      <c r="I3" s="3"/>
      <c r="J3" s="15">
        <v>46205</v>
      </c>
      <c r="K3" s="15"/>
      <c r="L3" s="15"/>
      <c r="M3" s="15"/>
    </row>
    <row r="4" ht="15" customHeight="1" spans="1:13">
      <c r="A4" s="16" t="s">
        <v>6</v>
      </c>
      <c r="B4" s="14"/>
      <c r="C4" s="14"/>
      <c r="F4" s="3"/>
      <c r="G4" s="3"/>
      <c r="H4" s="3"/>
      <c r="I4" s="3"/>
      <c r="J4" s="15"/>
      <c r="K4" s="15"/>
      <c r="L4" s="15"/>
      <c r="M4" s="15"/>
    </row>
    <row r="5" ht="15" customHeight="1" spans="1:13">
      <c r="A5" s="17" t="s">
        <v>7</v>
      </c>
      <c r="B5" s="14"/>
      <c r="C5" s="14"/>
      <c r="D5" s="18"/>
      <c r="F5" s="19"/>
      <c r="G5" s="19"/>
      <c r="H5" s="19"/>
      <c r="I5" s="20"/>
      <c r="J5" s="20"/>
      <c r="K5" s="20"/>
      <c r="L5" s="20"/>
      <c r="M5" s="20"/>
    </row>
    <row r="6" ht="15" customHeight="1" spans="1:13">
      <c r="A6" s="4" t="s">
        <v>53</v>
      </c>
      <c r="I6" s="4"/>
      <c r="J6" s="4"/>
      <c r="K6" s="4"/>
      <c r="L6" s="4"/>
    </row>
    <row r="7" ht="15" customHeight="1" spans="1:13">
      <c r="I7" s="4"/>
      <c r="J7" s="4"/>
      <c r="K7" s="4"/>
      <c r="L7" s="4"/>
    </row>
    <row r="8" ht="15" customHeight="1" spans="1:13">
      <c r="I8" s="4"/>
      <c r="J8" s="4"/>
      <c r="K8" s="4"/>
      <c r="L8" s="4"/>
    </row>
    <row r="9" ht="15" customHeight="1" spans="1:13">
      <c r="A9" s="10" t="s">
        <v>9</v>
      </c>
      <c r="B9" s="11"/>
      <c r="C9" s="11"/>
      <c r="H9" s="11" t="s">
        <v>10</v>
      </c>
      <c r="I9" s="11"/>
      <c r="J9" s="4"/>
      <c r="K9" s="4"/>
      <c r="L9" s="4"/>
      <c r="M9" s="4"/>
    </row>
    <row r="10" ht="15" customHeight="1" spans="1:13">
      <c r="A10" s="10" t="s">
        <v>11</v>
      </c>
      <c r="B10" s="21"/>
      <c r="C10" s="21"/>
      <c r="H10" s="22" t="s">
        <v>11</v>
      </c>
      <c r="I10" s="22"/>
      <c r="J10" s="23"/>
      <c r="K10" s="23"/>
      <c r="L10" s="23"/>
      <c r="M10" s="4"/>
    </row>
    <row r="11" ht="30" customHeight="1" spans="1:13">
      <c r="A11" s="13" t="s">
        <v>54</v>
      </c>
      <c r="B11" s="4"/>
      <c r="C11" s="4"/>
      <c r="H11" s="23" t="s">
        <v>55</v>
      </c>
      <c r="I11" s="23"/>
      <c r="J11" s="23"/>
      <c r="K11" s="23"/>
      <c r="L11" s="23"/>
      <c r="M11" s="4"/>
    </row>
    <row r="12" ht="15" customHeight="1" spans="1:13">
      <c r="A12" s="16" t="s">
        <v>14</v>
      </c>
      <c r="B12" s="24"/>
      <c r="C12" s="24"/>
      <c r="H12" s="25" t="s">
        <v>15</v>
      </c>
      <c r="I12" s="25"/>
      <c r="J12" s="23"/>
      <c r="K12" s="23"/>
      <c r="L12" s="23"/>
      <c r="M12" s="4"/>
    </row>
    <row r="13" ht="15" customHeight="1" spans="1:13">
      <c r="A13" s="16" t="s">
        <v>16</v>
      </c>
      <c r="B13" s="26"/>
      <c r="C13" s="26"/>
      <c r="H13" s="25" t="s">
        <v>17</v>
      </c>
      <c r="I13" s="25"/>
      <c r="J13" s="23"/>
      <c r="K13" s="23"/>
      <c r="L13" s="23"/>
      <c r="M13" s="4"/>
    </row>
    <row r="14" ht="15" customHeight="1" spans="1:13">
      <c r="A14" s="16"/>
      <c r="B14" s="26"/>
      <c r="C14" s="26"/>
      <c r="H14" s="27" t="s">
        <v>56</v>
      </c>
      <c r="I14" s="27"/>
      <c r="J14" s="23"/>
      <c r="K14" s="23"/>
      <c r="L14" s="23"/>
      <c r="M14" s="4"/>
    </row>
    <row r="15" ht="15" customHeight="1" spans="1:13">
      <c r="A15" s="16"/>
      <c r="B15" s="26"/>
      <c r="C15" s="26"/>
      <c r="H15" s="27" t="s">
        <v>57</v>
      </c>
      <c r="I15" s="27"/>
      <c r="J15" s="23"/>
      <c r="K15" s="23"/>
      <c r="L15" s="23"/>
      <c r="M15" s="4"/>
    </row>
    <row r="16" ht="15" customHeight="1" spans="1:13">
      <c r="A16" s="28"/>
      <c r="B16" s="26"/>
      <c r="C16" s="26"/>
      <c r="I16" s="4"/>
      <c r="J16" s="4"/>
    </row>
    <row r="17" ht="15" customHeight="1" spans="1:19">
      <c r="F17" s="5"/>
      <c r="G17" s="5"/>
      <c r="H17" s="5"/>
    </row>
    <row r="18" s="1" customFormat="1" ht="42" customHeight="1" spans="1:19">
      <c r="A18" s="29" t="s">
        <v>19</v>
      </c>
      <c r="B18" s="30" t="s">
        <v>20</v>
      </c>
      <c r="C18" s="30" t="s">
        <v>58</v>
      </c>
      <c r="D18" s="31" t="s">
        <v>59</v>
      </c>
      <c r="E18" s="30" t="s">
        <v>60</v>
      </c>
      <c r="F18" s="30" t="s">
        <v>61</v>
      </c>
      <c r="G18" s="30" t="s">
        <v>62</v>
      </c>
      <c r="H18" s="30" t="s">
        <v>63</v>
      </c>
      <c r="I18" s="30" t="s">
        <v>64</v>
      </c>
      <c r="J18" s="30" t="s">
        <v>65</v>
      </c>
      <c r="K18" s="30" t="s">
        <v>66</v>
      </c>
      <c r="L18" s="30" t="s">
        <v>67</v>
      </c>
      <c r="M18" s="32" t="s">
        <v>68</v>
      </c>
    </row>
    <row r="19" s="2" customFormat="1" ht="25" customHeight="1" spans="1:19">
      <c r="A19" s="33" t="s">
        <v>28</v>
      </c>
      <c r="B19" s="34" t="s">
        <v>69</v>
      </c>
      <c r="C19" s="35">
        <v>1</v>
      </c>
      <c r="D19" s="36">
        <v>1</v>
      </c>
      <c r="E19" s="37">
        <v>1</v>
      </c>
      <c r="F19" s="38">
        <v>2</v>
      </c>
      <c r="G19" s="38">
        <f>F19*D19</f>
        <v>2</v>
      </c>
      <c r="H19" s="38">
        <v>3</v>
      </c>
      <c r="I19" s="38">
        <f>H19*D19</f>
        <v>3</v>
      </c>
      <c r="J19" s="39">
        <v>31.5</v>
      </c>
      <c r="K19" s="39">
        <v>29.5</v>
      </c>
      <c r="L19" s="39">
        <v>24</v>
      </c>
      <c r="M19" s="40">
        <f>J19*K19*L19*D19/1000000</f>
        <v>0.022302</v>
      </c>
      <c r="N19" s="41"/>
      <c r="O19" s="41"/>
    </row>
    <row r="20" s="2" customFormat="1" ht="25" customHeight="1" spans="1:19">
      <c r="A20" s="33" t="s">
        <v>28</v>
      </c>
      <c r="B20" s="42" t="s">
        <v>70</v>
      </c>
      <c r="C20" s="35">
        <v>1</v>
      </c>
      <c r="D20" s="43"/>
      <c r="E20" s="44"/>
      <c r="F20" s="45"/>
      <c r="G20" s="45"/>
      <c r="H20" s="45"/>
      <c r="I20" s="45"/>
      <c r="J20" s="46"/>
      <c r="K20" s="46"/>
      <c r="L20" s="46"/>
      <c r="M20" s="47"/>
      <c r="N20" s="41"/>
      <c r="O20" s="41"/>
    </row>
    <row r="21" s="2" customFormat="1" ht="25" customHeight="1" spans="1:19">
      <c r="A21" s="33" t="s">
        <v>28</v>
      </c>
      <c r="B21" s="42" t="s">
        <v>71</v>
      </c>
      <c r="C21" s="35">
        <v>1</v>
      </c>
      <c r="D21" s="43"/>
      <c r="E21" s="44"/>
      <c r="F21" s="45"/>
      <c r="G21" s="45"/>
      <c r="H21" s="45"/>
      <c r="I21" s="45"/>
      <c r="J21" s="46"/>
      <c r="K21" s="46"/>
      <c r="L21" s="46"/>
      <c r="M21" s="47"/>
      <c r="N21" s="41"/>
      <c r="O21" s="41"/>
    </row>
    <row r="22" s="2" customFormat="1" ht="25" customHeight="1" spans="1:19">
      <c r="A22" s="33" t="s">
        <v>28</v>
      </c>
      <c r="B22" s="42" t="s">
        <v>72</v>
      </c>
      <c r="C22" s="35">
        <v>1</v>
      </c>
      <c r="D22" s="43"/>
      <c r="E22" s="44"/>
      <c r="F22" s="45"/>
      <c r="G22" s="45"/>
      <c r="H22" s="45"/>
      <c r="I22" s="45"/>
      <c r="J22" s="46"/>
      <c r="K22" s="46"/>
      <c r="L22" s="46"/>
      <c r="M22" s="47"/>
      <c r="N22" s="41"/>
      <c r="O22" s="41"/>
    </row>
    <row r="23" s="3" customFormat="1" ht="23" customHeight="1" spans="1:19">
      <c r="A23" s="48" t="s">
        <v>73</v>
      </c>
      <c r="B23" s="49" t="s">
        <v>47</v>
      </c>
      <c r="C23" s="50">
        <f>SUM(C19:C22)</f>
        <v>4</v>
      </c>
      <c r="D23" s="51">
        <v>1</v>
      </c>
      <c r="E23" s="50">
        <v>1</v>
      </c>
      <c r="F23" s="50" t="s">
        <v>47</v>
      </c>
      <c r="G23" s="52">
        <f>SUM(G19:G22)</f>
        <v>2</v>
      </c>
      <c r="H23" s="50" t="s">
        <v>47</v>
      </c>
      <c r="I23" s="52">
        <f>SUM(I19:I22)</f>
        <v>3</v>
      </c>
      <c r="J23" s="52" t="s">
        <v>47</v>
      </c>
      <c r="K23" s="52" t="s">
        <v>47</v>
      </c>
      <c r="L23" s="52" t="s">
        <v>47</v>
      </c>
      <c r="M23" s="53">
        <f>SUM(M19:M22)</f>
        <v>0.022302</v>
      </c>
      <c r="N23" s="54"/>
      <c r="O23" s="55"/>
      <c r="R23" s="56"/>
    </row>
    <row r="24" s="3" customFormat="1" spans="1:19">
      <c r="A24" s="57"/>
      <c r="B24" s="5"/>
      <c r="C24" s="58"/>
      <c r="D24" s="59"/>
      <c r="E24" s="58"/>
      <c r="F24" s="60"/>
      <c r="G24" s="60"/>
      <c r="H24" s="60"/>
      <c r="I24" s="5"/>
      <c r="J24" s="5"/>
      <c r="K24" s="5"/>
      <c r="L24" s="5"/>
      <c r="M24" s="5"/>
      <c r="R24" s="56"/>
    </row>
    <row r="25" s="3" customFormat="1" spans="1:19">
      <c r="A25" s="57"/>
      <c r="B25" s="5"/>
      <c r="C25" s="58"/>
      <c r="D25" s="59"/>
      <c r="E25" s="58"/>
      <c r="F25" s="60"/>
      <c r="G25" s="60"/>
      <c r="H25" s="60"/>
      <c r="I25" s="5"/>
      <c r="J25" s="5"/>
      <c r="K25" s="5"/>
      <c r="L25" s="5"/>
      <c r="M25" s="5"/>
      <c r="S25" s="56"/>
    </row>
    <row r="26" s="3" customFormat="1" spans="1:19">
      <c r="A26" s="57"/>
      <c r="B26" s="61"/>
      <c r="C26" s="62"/>
      <c r="D26" s="63"/>
      <c r="E26" s="62"/>
      <c r="F26" s="64"/>
      <c r="G26" s="64"/>
      <c r="H26" s="64"/>
      <c r="I26" s="5"/>
      <c r="J26" s="5"/>
      <c r="K26" s="5"/>
      <c r="L26" s="5"/>
      <c r="M26" s="5"/>
    </row>
    <row r="27" s="3" customFormat="1" spans="1:19">
      <c r="A27" s="57"/>
      <c r="B27" s="5"/>
      <c r="C27" s="58"/>
      <c r="D27" s="59"/>
      <c r="E27" s="58"/>
      <c r="F27" s="60"/>
      <c r="G27" s="60"/>
      <c r="H27" s="60"/>
      <c r="I27" s="5"/>
      <c r="J27" s="5"/>
      <c r="K27" s="49"/>
      <c r="L27" s="5"/>
      <c r="M27" s="5"/>
      <c r="O27" s="65"/>
      <c r="R27" s="56"/>
    </row>
    <row r="28" s="3" customFormat="1" spans="1:19">
      <c r="B28" s="5"/>
      <c r="C28" s="5"/>
      <c r="D28" s="6"/>
      <c r="E28" s="5"/>
      <c r="I28" s="5"/>
      <c r="J28" s="5"/>
      <c r="K28" s="5"/>
      <c r="L28" s="5"/>
      <c r="M28" s="5"/>
    </row>
    <row r="30" spans="1:19">
      <c r="Q30" s="66"/>
    </row>
  </sheetData>
  <mergeCells count="16">
    <mergeCell ref="F1:M1"/>
    <mergeCell ref="F2:I2"/>
    <mergeCell ref="J2:M2"/>
    <mergeCell ref="F3:I3"/>
    <mergeCell ref="J3:M3"/>
    <mergeCell ref="H9:I9"/>
    <mergeCell ref="D19:D22"/>
    <mergeCell ref="E19:E22"/>
    <mergeCell ref="F19:F22"/>
    <mergeCell ref="G19:G22"/>
    <mergeCell ref="H19:H22"/>
    <mergeCell ref="I19:I22"/>
    <mergeCell ref="J19:J22"/>
    <mergeCell ref="K19:K22"/>
    <mergeCell ref="L19:L22"/>
    <mergeCell ref="M19:M22"/>
  </mergeCells>
  <hyperlinks>
    <hyperlink ref="A5" r:id="rId2" display="niki.lan@hdcvt.com" tooltip="mailto:niki.lan@hdcvt.com"/>
  </hyperlinks>
  <pageMargins left="0.7" right="0.7" top="0.75" bottom="0.75" header="0.3" footer="0.3"/>
  <pageSetup paperSize="9" scale="65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2019-04-03T08:21:00Z</dcterms:created>
  <cp:lastPrinted>2019-07-10T13:01:00Z</cp:lastPrinted>
  <dcterms:modified xsi:type="dcterms:W3CDTF">2026-09-23T08:55:12Z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4FB02257CFCC449098B89A0A147BBECB_13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